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10 เมย.2556  " sheetId="1" r:id="rId1"/>
  </sheets>
  <definedNames>
    <definedName name="_xlnm._FilterDatabase" localSheetId="0" hidden="1">'10 เมย.2556  '!$A$1:$O$2</definedName>
    <definedName name="_xlfn.BAHTTEXT" hidden="1">#NAME?</definedName>
    <definedName name="_xlnm.Print_Area" localSheetId="0">'10 เมย.2556  '!$A$1:$U$31</definedName>
    <definedName name="_xlnm.Print_Titles" localSheetId="0">'10 เมย.2556  '!$1:$2</definedName>
  </definedNames>
  <calcPr fullCalcOnLoad="1"/>
</workbook>
</file>

<file path=xl/sharedStrings.xml><?xml version="1.0" encoding="utf-8"?>
<sst xmlns="http://schemas.openxmlformats.org/spreadsheetml/2006/main" count="171" uniqueCount="77">
  <si>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</si>
  <si>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</si>
  <si>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</si>
  <si>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</si>
  <si>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</si>
  <si>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</si>
  <si>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</si>
  <si>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</si>
  <si>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</si>
  <si>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</si>
  <si>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</si>
  <si>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</si>
  <si>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</si>
  <si>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</si>
  <si>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</si>
  <si>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การไฟฟ้าส่วนภูมิภาค</t>
  </si>
  <si>
    <t>รบ</t>
  </si>
  <si>
    <t>มค.56</t>
  </si>
  <si>
    <t>เลขที่ฏีกา</t>
  </si>
  <si>
    <t>ส่วนส่งเสริมฯ</t>
  </si>
  <si>
    <t>กพ.56</t>
  </si>
  <si>
    <t>บมจ.ทีโอที</t>
  </si>
  <si>
    <t>น.ส.สมจิตร์</t>
  </si>
  <si>
    <t>ปข</t>
  </si>
  <si>
    <t>ส่วนป้องกันฯ</t>
  </si>
  <si>
    <t>นายบุญสืบ</t>
  </si>
  <si>
    <t>รบ.</t>
  </si>
  <si>
    <t>มีค.56</t>
  </si>
  <si>
    <t>พบ</t>
  </si>
  <si>
    <t>นายสรศักดิ์</t>
  </si>
  <si>
    <t>กจ</t>
  </si>
  <si>
    <t>นางสาวราตรี</t>
  </si>
  <si>
    <t>นายสมเกียรติ</t>
  </si>
  <si>
    <t>บมจ.กสท.โทรคมนาคม</t>
  </si>
  <si>
    <t>น.ส.อรพินท์</t>
  </si>
  <si>
    <t>การประปาส่วนภูมิภาค</t>
  </si>
  <si>
    <t>บจก. ไปรษณีย์ไทย</t>
  </si>
  <si>
    <t>ตค.55</t>
  </si>
  <si>
    <t>นายสุชาติ</t>
  </si>
  <si>
    <t>พย.55</t>
  </si>
  <si>
    <t>มท5305.69/840000997976/P561000789</t>
  </si>
  <si>
    <t>นายสมหวัง</t>
  </si>
  <si>
    <t>0000434708304/P561000790</t>
  </si>
  <si>
    <t>A-IN-13-5603-0132938/P561000791</t>
  </si>
  <si>
    <t>บมจ.แอดวานซ์ อินโฟร์เซอร์วิส</t>
  </si>
  <si>
    <t>มท5305.69/014600986598/P561000815</t>
  </si>
  <si>
    <t>0000434694471/P561000816</t>
  </si>
  <si>
    <t>0000434717892/P561000817</t>
  </si>
  <si>
    <t>มท5305.80/840800765356/P561000818</t>
  </si>
  <si>
    <t>มท5305.80/098001156056/P561000818</t>
  </si>
  <si>
    <t>มท5305.80/015200938009/P561000818</t>
  </si>
  <si>
    <t>นายสืบพงศ์</t>
  </si>
  <si>
    <t>5690055237/P561000834</t>
  </si>
  <si>
    <t>นายประพันธ์</t>
  </si>
  <si>
    <t>สส</t>
  </si>
  <si>
    <t>5620865/P561000835</t>
  </si>
  <si>
    <t>5615755/P561000836</t>
  </si>
  <si>
    <t>น.ส.สุชีพ</t>
  </si>
  <si>
    <t>5621234/P561000837</t>
  </si>
  <si>
    <t>03026/0302576/P561000838</t>
  </si>
  <si>
    <t>0000431001714/P561000839</t>
  </si>
  <si>
    <t>0000423515210/P561000840</t>
  </si>
  <si>
    <t>0000431024688/P561000841</t>
  </si>
  <si>
    <t>0000434725400/P561000842</t>
  </si>
  <si>
    <t>0000431002814/P561000843</t>
  </si>
  <si>
    <t>0000430988547/P561000844</t>
  </si>
  <si>
    <t>225167757/P561000845</t>
  </si>
  <si>
    <t>05/34/P561000788</t>
  </si>
  <si>
    <t>ร้านอุนงี่ฮั้ว</t>
  </si>
  <si>
    <t>05/35/P561000789</t>
  </si>
  <si>
    <t>REP13-00366/P561000814</t>
  </si>
  <si>
    <t>บจ.โตโยต้าเจริญค้า ราชบุรี (1961)</t>
  </si>
  <si>
    <t>108/40/P561000832</t>
  </si>
  <si>
    <t>ส่วนส่งเสริม</t>
  </si>
  <si>
    <t xml:space="preserve">ร้านเตียอาเลี้ยงเฟอร์นิเจอร์ สาขา 1 </t>
  </si>
  <si>
    <t>108/41/P561000833</t>
  </si>
  <si>
    <t>นายคงศักดิ์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</si>
</sst>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7" fontId="27" fillId="0" borderId="0" xfId="0" applyNumberFormat="1" applyFont="1" applyAlignment="1">
      <alignment horizontal="left"/>
    </xf>
    <xf numFmtId="194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3" fontId="21" fillId="0" borderId="15" xfId="38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tabSelected="1" view="pageBreakPreview" zoomScale="130" zoomScaleNormal="120" zoomScaleSheetLayoutView="130" workbookViewId="0" topLeftCell="H1">
      <pane ySplit="2" topLeftCell="BM21" activePane="bottomLeft" state="frozen"/>
      <selection pane="topLeft" activeCell="O10" sqref="O10"/>
      <selection pane="bottomLeft" activeCell="M31" sqref="M31"/>
    </sheetView>
  </sheetViews>
  <sheetFormatPr defaultColWidth="9.140625" defaultRowHeight="12.75"/>
  <cols>
    <col min="1" max="1" width="3.7109375" style="24" customWidth="1"/>
    <col min="2" max="2" width="9.7109375" style="25" customWidth="1"/>
    <col min="3" max="3" width="30.8515625" style="26" bestFit="1" customWidth="1"/>
    <col min="4" max="4" width="12.57421875" style="38" bestFit="1" customWidth="1"/>
    <col min="5" max="5" width="3.140625" style="27" customWidth="1"/>
    <col min="6" max="6" width="15.00390625" style="26" bestFit="1" customWidth="1"/>
    <col min="7" max="7" width="31.57421875" style="26" customWidth="1"/>
    <col min="8" max="8" width="8.28125" style="28" bestFit="1" customWidth="1"/>
    <col min="9" max="9" width="12.57421875" style="32" customWidth="1"/>
    <col min="10" max="10" width="12.7109375" style="32" customWidth="1"/>
    <col min="11" max="11" width="11.57421875" style="32" customWidth="1"/>
    <col min="12" max="12" width="13.57421875" style="32" customWidth="1"/>
    <col min="13" max="13" width="14.28125" style="26" customWidth="1"/>
    <col min="14" max="14" width="9.7109375" style="29" bestFit="1" customWidth="1"/>
    <col min="15" max="15" width="9.00390625" style="30" customWidth="1"/>
    <col min="16" max="16384" width="9.140625" style="26" customWidth="1"/>
  </cols>
  <sheetData>
    <row r="1" spans="1:14" s="2" customFormat="1" ht="18.75">
      <c r="A1" s="1" t="s">
        <v>0</v>
      </c>
      <c r="D1" s="39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40" t="s">
        <v>18</v>
      </c>
      <c r="E2" s="46" t="s">
        <v>4</v>
      </c>
      <c r="F2" s="47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5" s="23" customFormat="1" ht="18.75">
      <c r="A3" s="14">
        <v>1</v>
      </c>
      <c r="B3" s="36">
        <v>239695</v>
      </c>
      <c r="C3" s="15" t="s">
        <v>40</v>
      </c>
      <c r="D3" s="37">
        <v>35803</v>
      </c>
      <c r="E3" s="43"/>
      <c r="F3" s="16" t="s">
        <v>14</v>
      </c>
      <c r="G3" s="17" t="s">
        <v>15</v>
      </c>
      <c r="H3" s="18" t="s">
        <v>27</v>
      </c>
      <c r="I3" s="20">
        <v>2020.18</v>
      </c>
      <c r="J3" s="20">
        <v>1888.02</v>
      </c>
      <c r="K3" s="31">
        <v>0</v>
      </c>
      <c r="L3" s="20">
        <f aca="true" t="shared" si="0" ref="L3:L23">+I3-K3</f>
        <v>2020.18</v>
      </c>
      <c r="M3" s="16" t="s">
        <v>41</v>
      </c>
      <c r="N3" s="21">
        <v>239700</v>
      </c>
      <c r="O3" s="22" t="s">
        <v>16</v>
      </c>
    </row>
    <row r="4" spans="1:15" s="23" customFormat="1" ht="18.75">
      <c r="A4" s="14">
        <f aca="true" t="shared" si="1" ref="A3:A23">+A3+1</f>
        <v>2</v>
      </c>
      <c r="B4" s="36">
        <v>239695</v>
      </c>
      <c r="C4" s="15" t="s">
        <v>42</v>
      </c>
      <c r="D4" s="37">
        <v>19951</v>
      </c>
      <c r="E4" s="43"/>
      <c r="F4" s="16" t="s">
        <v>14</v>
      </c>
      <c r="G4" s="17" t="s">
        <v>21</v>
      </c>
      <c r="H4" s="18" t="s">
        <v>20</v>
      </c>
      <c r="I4" s="20">
        <v>2814.1</v>
      </c>
      <c r="J4" s="20">
        <v>2630</v>
      </c>
      <c r="K4" s="45">
        <f>+J4*1%</f>
        <v>26.3</v>
      </c>
      <c r="L4" s="20">
        <f t="shared" si="0"/>
        <v>2787.7999999999997</v>
      </c>
      <c r="M4" s="16" t="s">
        <v>22</v>
      </c>
      <c r="N4" s="21">
        <v>239700</v>
      </c>
      <c r="O4" s="22" t="s">
        <v>16</v>
      </c>
    </row>
    <row r="5" spans="1:15" s="23" customFormat="1" ht="18.75">
      <c r="A5" s="14">
        <f t="shared" si="1"/>
        <v>3</v>
      </c>
      <c r="B5" s="36">
        <v>239695</v>
      </c>
      <c r="C5" s="15" t="s">
        <v>43</v>
      </c>
      <c r="D5" s="37">
        <v>30513</v>
      </c>
      <c r="E5" s="43"/>
      <c r="F5" s="16" t="s">
        <v>14</v>
      </c>
      <c r="G5" s="17" t="s">
        <v>44</v>
      </c>
      <c r="H5" s="18" t="s">
        <v>27</v>
      </c>
      <c r="I5" s="19">
        <v>944.28</v>
      </c>
      <c r="J5" s="19">
        <v>882.5</v>
      </c>
      <c r="K5" s="45">
        <f>+J5*1%</f>
        <v>8.825000000000001</v>
      </c>
      <c r="L5" s="20">
        <f t="shared" si="0"/>
        <v>935.4549999999999</v>
      </c>
      <c r="M5" s="16" t="s">
        <v>22</v>
      </c>
      <c r="N5" s="21">
        <v>239700</v>
      </c>
      <c r="O5" s="22" t="s">
        <v>26</v>
      </c>
    </row>
    <row r="6" spans="1:15" s="23" customFormat="1" ht="18.75">
      <c r="A6" s="14">
        <f t="shared" si="1"/>
        <v>4</v>
      </c>
      <c r="B6" s="36">
        <v>239695</v>
      </c>
      <c r="C6" s="15" t="s">
        <v>45</v>
      </c>
      <c r="D6" s="37">
        <v>30515</v>
      </c>
      <c r="E6" s="43"/>
      <c r="F6" s="16" t="s">
        <v>14</v>
      </c>
      <c r="G6" s="17" t="s">
        <v>15</v>
      </c>
      <c r="H6" s="18" t="s">
        <v>27</v>
      </c>
      <c r="I6" s="20">
        <v>13770.71</v>
      </c>
      <c r="J6" s="20">
        <v>12869.82</v>
      </c>
      <c r="K6" s="31">
        <v>0</v>
      </c>
      <c r="L6" s="20">
        <f t="shared" si="0"/>
        <v>13770.71</v>
      </c>
      <c r="M6" s="16" t="s">
        <v>22</v>
      </c>
      <c r="N6" s="21">
        <v>239700</v>
      </c>
      <c r="O6" s="22" t="s">
        <v>16</v>
      </c>
    </row>
    <row r="7" spans="1:15" s="23" customFormat="1" ht="18.75">
      <c r="A7" s="14">
        <f t="shared" si="1"/>
        <v>5</v>
      </c>
      <c r="B7" s="36">
        <v>239695</v>
      </c>
      <c r="C7" s="15" t="s">
        <v>46</v>
      </c>
      <c r="D7" s="37">
        <v>35503</v>
      </c>
      <c r="E7" s="43"/>
      <c r="F7" s="16" t="s">
        <v>14</v>
      </c>
      <c r="G7" s="17" t="s">
        <v>21</v>
      </c>
      <c r="H7" s="18" t="s">
        <v>20</v>
      </c>
      <c r="I7" s="20">
        <v>1129.92</v>
      </c>
      <c r="J7" s="20">
        <v>1056</v>
      </c>
      <c r="K7" s="45">
        <f>+J7*1%</f>
        <v>10.56</v>
      </c>
      <c r="L7" s="20">
        <f t="shared" si="0"/>
        <v>1119.3600000000001</v>
      </c>
      <c r="M7" s="16" t="s">
        <v>29</v>
      </c>
      <c r="N7" s="21">
        <v>239700</v>
      </c>
      <c r="O7" s="22" t="s">
        <v>30</v>
      </c>
    </row>
    <row r="8" spans="1:15" s="23" customFormat="1" ht="18.75">
      <c r="A8" s="14">
        <f t="shared" si="1"/>
        <v>6</v>
      </c>
      <c r="B8" s="36">
        <v>239695</v>
      </c>
      <c r="C8" s="15" t="s">
        <v>47</v>
      </c>
      <c r="D8" s="37">
        <v>33872</v>
      </c>
      <c r="E8" s="43"/>
      <c r="F8" s="16" t="s">
        <v>14</v>
      </c>
      <c r="G8" s="17" t="s">
        <v>21</v>
      </c>
      <c r="H8" s="18" t="s">
        <v>20</v>
      </c>
      <c r="I8" s="20">
        <v>738.3</v>
      </c>
      <c r="J8" s="20">
        <v>690</v>
      </c>
      <c r="K8" s="45">
        <f>+J8*1%</f>
        <v>6.9</v>
      </c>
      <c r="L8" s="20">
        <f t="shared" si="0"/>
        <v>731.4</v>
      </c>
      <c r="M8" s="16" t="s">
        <v>34</v>
      </c>
      <c r="N8" s="21">
        <v>239700</v>
      </c>
      <c r="O8" s="22" t="s">
        <v>16</v>
      </c>
    </row>
    <row r="9" spans="1:15" s="23" customFormat="1" ht="18.75">
      <c r="A9" s="14">
        <f t="shared" si="1"/>
        <v>7</v>
      </c>
      <c r="B9" s="36">
        <v>239695</v>
      </c>
      <c r="C9" s="15" t="s">
        <v>48</v>
      </c>
      <c r="D9" s="37">
        <v>34430</v>
      </c>
      <c r="E9" s="43"/>
      <c r="F9" s="16" t="s">
        <v>14</v>
      </c>
      <c r="G9" s="17" t="s">
        <v>15</v>
      </c>
      <c r="H9" s="18" t="s">
        <v>37</v>
      </c>
      <c r="I9" s="20">
        <v>700.69</v>
      </c>
      <c r="J9" s="20">
        <v>654.85</v>
      </c>
      <c r="K9" s="31">
        <v>0</v>
      </c>
      <c r="L9" s="20">
        <f t="shared" si="0"/>
        <v>700.69</v>
      </c>
      <c r="M9" s="16" t="s">
        <v>38</v>
      </c>
      <c r="N9" s="21">
        <v>239700</v>
      </c>
      <c r="O9" s="22" t="s">
        <v>16</v>
      </c>
    </row>
    <row r="10" spans="1:15" s="23" customFormat="1" ht="18.75">
      <c r="A10" s="14">
        <f t="shared" si="1"/>
        <v>8</v>
      </c>
      <c r="B10" s="36"/>
      <c r="C10" s="15" t="s">
        <v>49</v>
      </c>
      <c r="D10" s="37"/>
      <c r="E10" s="43"/>
      <c r="F10" s="16" t="s">
        <v>14</v>
      </c>
      <c r="G10" s="17" t="s">
        <v>15</v>
      </c>
      <c r="H10" s="18" t="s">
        <v>39</v>
      </c>
      <c r="I10" s="20">
        <v>610.47</v>
      </c>
      <c r="J10" s="20">
        <v>570.53</v>
      </c>
      <c r="K10" s="31">
        <v>0</v>
      </c>
      <c r="L10" s="20">
        <f t="shared" si="0"/>
        <v>610.47</v>
      </c>
      <c r="M10" s="16" t="s">
        <v>38</v>
      </c>
      <c r="N10" s="21">
        <v>239700</v>
      </c>
      <c r="O10" s="22" t="s">
        <v>16</v>
      </c>
    </row>
    <row r="11" spans="1:15" s="23" customFormat="1" ht="18.75">
      <c r="A11" s="14">
        <f t="shared" si="1"/>
        <v>9</v>
      </c>
      <c r="B11" s="36"/>
      <c r="C11" s="15" t="s">
        <v>50</v>
      </c>
      <c r="D11" s="37"/>
      <c r="E11" s="43"/>
      <c r="F11" s="16" t="s">
        <v>14</v>
      </c>
      <c r="G11" s="17" t="s">
        <v>15</v>
      </c>
      <c r="H11" s="18" t="s">
        <v>20</v>
      </c>
      <c r="I11" s="20">
        <v>218.03</v>
      </c>
      <c r="J11" s="20">
        <v>203.77</v>
      </c>
      <c r="K11" s="31">
        <v>0</v>
      </c>
      <c r="L11" s="20">
        <f t="shared" si="0"/>
        <v>218.03</v>
      </c>
      <c r="M11" s="16" t="s">
        <v>51</v>
      </c>
      <c r="N11" s="21">
        <v>239700</v>
      </c>
      <c r="O11" s="22" t="s">
        <v>23</v>
      </c>
    </row>
    <row r="12" spans="1:15" s="23" customFormat="1" ht="15" customHeight="1">
      <c r="A12" s="14">
        <f t="shared" si="1"/>
        <v>10</v>
      </c>
      <c r="B12" s="36">
        <v>239695</v>
      </c>
      <c r="C12" s="15" t="s">
        <v>52</v>
      </c>
      <c r="D12" s="37">
        <v>25913</v>
      </c>
      <c r="E12" s="43"/>
      <c r="F12" s="16" t="s">
        <v>14</v>
      </c>
      <c r="G12" s="17" t="s">
        <v>35</v>
      </c>
      <c r="H12" s="18" t="s">
        <v>27</v>
      </c>
      <c r="I12" s="19">
        <v>192.6</v>
      </c>
      <c r="J12" s="19">
        <v>180</v>
      </c>
      <c r="K12" s="45">
        <v>0</v>
      </c>
      <c r="L12" s="20">
        <f t="shared" si="0"/>
        <v>192.6</v>
      </c>
      <c r="M12" s="16" t="s">
        <v>53</v>
      </c>
      <c r="N12" s="21">
        <v>239700</v>
      </c>
      <c r="O12" s="22" t="s">
        <v>54</v>
      </c>
    </row>
    <row r="13" spans="1:15" s="23" customFormat="1" ht="15" customHeight="1">
      <c r="A13" s="14">
        <f t="shared" si="1"/>
        <v>11</v>
      </c>
      <c r="B13" s="36">
        <v>239695</v>
      </c>
      <c r="C13" s="15" t="s">
        <v>55</v>
      </c>
      <c r="D13" s="37">
        <v>31534</v>
      </c>
      <c r="E13" s="43"/>
      <c r="F13" s="16" t="s">
        <v>14</v>
      </c>
      <c r="G13" s="17" t="s">
        <v>35</v>
      </c>
      <c r="H13" s="18" t="s">
        <v>20</v>
      </c>
      <c r="I13" s="19">
        <v>85.6</v>
      </c>
      <c r="J13" s="19">
        <v>50</v>
      </c>
      <c r="K13" s="45">
        <v>0</v>
      </c>
      <c r="L13" s="20">
        <f t="shared" si="0"/>
        <v>85.6</v>
      </c>
      <c r="M13" s="16" t="s">
        <v>32</v>
      </c>
      <c r="N13" s="21">
        <v>239700</v>
      </c>
      <c r="O13" s="22" t="s">
        <v>23</v>
      </c>
    </row>
    <row r="14" spans="1:15" s="23" customFormat="1" ht="15" customHeight="1">
      <c r="A14" s="14">
        <f t="shared" si="1"/>
        <v>12</v>
      </c>
      <c r="B14" s="36">
        <v>239695</v>
      </c>
      <c r="C14" s="15" t="s">
        <v>56</v>
      </c>
      <c r="D14" s="37">
        <v>34432</v>
      </c>
      <c r="E14" s="43"/>
      <c r="F14" s="16" t="s">
        <v>14</v>
      </c>
      <c r="G14" s="17" t="s">
        <v>35</v>
      </c>
      <c r="H14" s="18" t="s">
        <v>20</v>
      </c>
      <c r="I14" s="19">
        <v>407.67</v>
      </c>
      <c r="J14" s="19">
        <v>381</v>
      </c>
      <c r="K14" s="45">
        <v>0</v>
      </c>
      <c r="L14" s="20">
        <f t="shared" si="0"/>
        <v>407.67</v>
      </c>
      <c r="M14" s="16" t="s">
        <v>57</v>
      </c>
      <c r="N14" s="21">
        <v>239700</v>
      </c>
      <c r="O14" s="22" t="s">
        <v>28</v>
      </c>
    </row>
    <row r="15" spans="1:15" s="23" customFormat="1" ht="15" customHeight="1">
      <c r="A15" s="14">
        <f t="shared" si="1"/>
        <v>13</v>
      </c>
      <c r="B15" s="36">
        <v>239695</v>
      </c>
      <c r="C15" s="15" t="s">
        <v>58</v>
      </c>
      <c r="D15" s="37">
        <v>34526</v>
      </c>
      <c r="E15" s="43"/>
      <c r="F15" s="16" t="s">
        <v>14</v>
      </c>
      <c r="G15" s="17" t="s">
        <v>35</v>
      </c>
      <c r="H15" s="18" t="s">
        <v>27</v>
      </c>
      <c r="I15" s="19">
        <v>407.67</v>
      </c>
      <c r="J15" s="19">
        <v>381</v>
      </c>
      <c r="K15" s="45">
        <v>0</v>
      </c>
      <c r="L15" s="20">
        <f t="shared" si="0"/>
        <v>407.67</v>
      </c>
      <c r="M15" s="16" t="s">
        <v>57</v>
      </c>
      <c r="N15" s="21">
        <v>239700</v>
      </c>
      <c r="O15" s="22" t="s">
        <v>28</v>
      </c>
    </row>
    <row r="16" spans="1:15" s="23" customFormat="1" ht="15" customHeight="1">
      <c r="A16" s="14">
        <f t="shared" si="1"/>
        <v>14</v>
      </c>
      <c r="B16" s="36">
        <v>239692</v>
      </c>
      <c r="C16" s="15" t="s">
        <v>59</v>
      </c>
      <c r="D16" s="37">
        <v>34527</v>
      </c>
      <c r="E16" s="43"/>
      <c r="F16" s="16" t="s">
        <v>14</v>
      </c>
      <c r="G16" s="17" t="s">
        <v>36</v>
      </c>
      <c r="H16" s="18" t="s">
        <v>20</v>
      </c>
      <c r="I16" s="19">
        <v>3603</v>
      </c>
      <c r="J16" s="19">
        <v>3603</v>
      </c>
      <c r="K16" s="45">
        <f>+J16*1%</f>
        <v>36.03</v>
      </c>
      <c r="L16" s="20">
        <f t="shared" si="0"/>
        <v>3566.97</v>
      </c>
      <c r="M16" s="16" t="s">
        <v>57</v>
      </c>
      <c r="N16" s="21">
        <v>239700</v>
      </c>
      <c r="O16" s="22" t="s">
        <v>28</v>
      </c>
    </row>
    <row r="17" spans="1:15" s="23" customFormat="1" ht="18.75">
      <c r="A17" s="14">
        <f t="shared" si="1"/>
        <v>15</v>
      </c>
      <c r="B17" s="36">
        <v>239695</v>
      </c>
      <c r="C17" s="15" t="s">
        <v>60</v>
      </c>
      <c r="D17" s="37">
        <v>25915</v>
      </c>
      <c r="E17" s="43"/>
      <c r="F17" s="16" t="s">
        <v>14</v>
      </c>
      <c r="G17" s="17" t="s">
        <v>21</v>
      </c>
      <c r="H17" s="18" t="s">
        <v>17</v>
      </c>
      <c r="I17" s="20">
        <v>1027.31</v>
      </c>
      <c r="J17" s="20">
        <v>960.1</v>
      </c>
      <c r="K17" s="45">
        <f>+J17*1%</f>
        <v>9.601</v>
      </c>
      <c r="L17" s="20">
        <f t="shared" si="0"/>
        <v>1017.709</v>
      </c>
      <c r="M17" s="16" t="s">
        <v>32</v>
      </c>
      <c r="N17" s="21">
        <v>239700</v>
      </c>
      <c r="O17" s="22" t="s">
        <v>23</v>
      </c>
    </row>
    <row r="18" spans="1:15" s="23" customFormat="1" ht="18.75">
      <c r="A18" s="14">
        <f t="shared" si="1"/>
        <v>16</v>
      </c>
      <c r="B18" s="36">
        <v>239695</v>
      </c>
      <c r="C18" s="15" t="s">
        <v>61</v>
      </c>
      <c r="D18" s="37">
        <v>25517</v>
      </c>
      <c r="E18" s="43"/>
      <c r="F18" s="16" t="s">
        <v>14</v>
      </c>
      <c r="G18" s="17" t="s">
        <v>21</v>
      </c>
      <c r="H18" s="18" t="s">
        <v>39</v>
      </c>
      <c r="I18" s="20">
        <v>867.13</v>
      </c>
      <c r="J18" s="20">
        <v>810.4</v>
      </c>
      <c r="K18" s="45">
        <f>+J18*1%</f>
        <v>8.104</v>
      </c>
      <c r="L18" s="20">
        <f t="shared" si="0"/>
        <v>859.026</v>
      </c>
      <c r="M18" s="16" t="s">
        <v>53</v>
      </c>
      <c r="N18" s="21">
        <v>239700</v>
      </c>
      <c r="O18" s="22" t="s">
        <v>54</v>
      </c>
    </row>
    <row r="19" spans="1:15" s="23" customFormat="1" ht="18.75">
      <c r="A19" s="14">
        <f t="shared" si="1"/>
        <v>17</v>
      </c>
      <c r="B19" s="36">
        <v>239695</v>
      </c>
      <c r="C19" s="15" t="s">
        <v>62</v>
      </c>
      <c r="D19" s="37">
        <v>34639</v>
      </c>
      <c r="E19" s="43"/>
      <c r="F19" s="16" t="s">
        <v>14</v>
      </c>
      <c r="G19" s="17" t="s">
        <v>21</v>
      </c>
      <c r="H19" s="18" t="s">
        <v>17</v>
      </c>
      <c r="I19" s="20">
        <v>792.87</v>
      </c>
      <c r="J19" s="20">
        <v>741</v>
      </c>
      <c r="K19" s="45">
        <f>+J19*1%</f>
        <v>7.41</v>
      </c>
      <c r="L19" s="20">
        <f t="shared" si="0"/>
        <v>785.46</v>
      </c>
      <c r="M19" s="16" t="s">
        <v>53</v>
      </c>
      <c r="N19" s="21">
        <v>239700</v>
      </c>
      <c r="O19" s="22" t="s">
        <v>54</v>
      </c>
    </row>
    <row r="20" spans="1:15" s="23" customFormat="1" ht="18.75">
      <c r="A20" s="14">
        <f t="shared" si="1"/>
        <v>18</v>
      </c>
      <c r="B20" s="36">
        <v>239695</v>
      </c>
      <c r="C20" s="15" t="s">
        <v>63</v>
      </c>
      <c r="D20" s="37">
        <v>36201</v>
      </c>
      <c r="E20" s="43"/>
      <c r="F20" s="16" t="s">
        <v>14</v>
      </c>
      <c r="G20" s="17" t="s">
        <v>21</v>
      </c>
      <c r="H20" s="18" t="s">
        <v>20</v>
      </c>
      <c r="I20" s="20">
        <v>380.12</v>
      </c>
      <c r="J20" s="20">
        <v>355.25</v>
      </c>
      <c r="K20" s="45">
        <v>0</v>
      </c>
      <c r="L20" s="20">
        <f t="shared" si="0"/>
        <v>380.12</v>
      </c>
      <c r="M20" s="16" t="s">
        <v>57</v>
      </c>
      <c r="N20" s="21">
        <v>239700</v>
      </c>
      <c r="O20" s="22" t="s">
        <v>28</v>
      </c>
    </row>
    <row r="21" spans="1:15" s="23" customFormat="1" ht="18.75">
      <c r="A21" s="14">
        <f t="shared" si="1"/>
        <v>19</v>
      </c>
      <c r="B21" s="36">
        <v>239695</v>
      </c>
      <c r="C21" s="15" t="s">
        <v>64</v>
      </c>
      <c r="D21" s="37">
        <v>25612</v>
      </c>
      <c r="E21" s="43"/>
      <c r="F21" s="16" t="s">
        <v>14</v>
      </c>
      <c r="G21" s="17" t="s">
        <v>21</v>
      </c>
      <c r="H21" s="18" t="s">
        <v>17</v>
      </c>
      <c r="I21" s="20">
        <v>926.14</v>
      </c>
      <c r="J21" s="20">
        <v>865.55</v>
      </c>
      <c r="K21" s="45">
        <f>+J21*1%</f>
        <v>8.6555</v>
      </c>
      <c r="L21" s="20">
        <f t="shared" si="0"/>
        <v>917.4845</v>
      </c>
      <c r="M21" s="16" t="s">
        <v>57</v>
      </c>
      <c r="N21" s="21">
        <v>239700</v>
      </c>
      <c r="O21" s="22" t="s">
        <v>28</v>
      </c>
    </row>
    <row r="22" spans="1:15" s="23" customFormat="1" ht="18.75">
      <c r="A22" s="14">
        <f t="shared" si="1"/>
        <v>20</v>
      </c>
      <c r="B22" s="36">
        <v>239695</v>
      </c>
      <c r="C22" s="15" t="s">
        <v>65</v>
      </c>
      <c r="D22" s="37">
        <v>35608</v>
      </c>
      <c r="E22" s="43"/>
      <c r="F22" s="16" t="s">
        <v>14</v>
      </c>
      <c r="G22" s="17" t="s">
        <v>21</v>
      </c>
      <c r="H22" s="18" t="s">
        <v>17</v>
      </c>
      <c r="I22" s="20">
        <v>732.95</v>
      </c>
      <c r="J22" s="20">
        <v>685</v>
      </c>
      <c r="K22" s="45">
        <f>+J22*1%</f>
        <v>6.8500000000000005</v>
      </c>
      <c r="L22" s="20">
        <f t="shared" si="0"/>
        <v>726.1</v>
      </c>
      <c r="M22" s="16" t="s">
        <v>57</v>
      </c>
      <c r="N22" s="21">
        <v>239700</v>
      </c>
      <c r="O22" s="22" t="s">
        <v>28</v>
      </c>
    </row>
    <row r="23" spans="1:15" s="23" customFormat="1" ht="18.75">
      <c r="A23" s="14">
        <f t="shared" si="1"/>
        <v>21</v>
      </c>
      <c r="B23" s="36">
        <v>239695</v>
      </c>
      <c r="C23" s="15" t="s">
        <v>66</v>
      </c>
      <c r="D23" s="37">
        <v>31532</v>
      </c>
      <c r="E23" s="43"/>
      <c r="F23" s="16" t="s">
        <v>14</v>
      </c>
      <c r="G23" s="17" t="s">
        <v>33</v>
      </c>
      <c r="H23" s="18" t="s">
        <v>17</v>
      </c>
      <c r="I23" s="20">
        <v>880.16</v>
      </c>
      <c r="J23" s="20">
        <v>822.58</v>
      </c>
      <c r="K23" s="45">
        <f>+J23*1%</f>
        <v>8.225800000000001</v>
      </c>
      <c r="L23" s="20">
        <f t="shared" si="0"/>
        <v>871.9341999999999</v>
      </c>
      <c r="M23" s="16" t="s">
        <v>57</v>
      </c>
      <c r="N23" s="21">
        <v>239700</v>
      </c>
      <c r="O23" s="22" t="s">
        <v>28</v>
      </c>
    </row>
    <row r="24" spans="1:15" s="23" customFormat="1" ht="19.5" thickBot="1">
      <c r="A24" s="14"/>
      <c r="B24" s="36"/>
      <c r="C24" s="15"/>
      <c r="D24" s="37"/>
      <c r="E24" s="43"/>
      <c r="F24" s="16"/>
      <c r="G24" s="17"/>
      <c r="H24" s="18"/>
      <c r="I24" s="48">
        <f>SUM(I3:I23)</f>
        <v>33249.89999999999</v>
      </c>
      <c r="J24" s="48">
        <f>SUM(J3:J23)</f>
        <v>31280.37</v>
      </c>
      <c r="K24" s="48">
        <f>SUM(K3:K23)</f>
        <v>137.4613</v>
      </c>
      <c r="L24" s="48">
        <f>SUM(L3:L23)</f>
        <v>33112.43869999999</v>
      </c>
      <c r="M24" s="16"/>
      <c r="N24" s="21"/>
      <c r="O24" s="22"/>
    </row>
    <row r="25" spans="1:17" s="41" customFormat="1" ht="19.5" thickTop="1">
      <c r="A25" s="33">
        <f aca="true" t="shared" si="2" ref="A25:A30">+A24+1</f>
        <v>1</v>
      </c>
      <c r="B25" s="34">
        <v>239695</v>
      </c>
      <c r="C25" s="35" t="s">
        <v>67</v>
      </c>
      <c r="D25" s="37">
        <v>36101</v>
      </c>
      <c r="E25" s="43"/>
      <c r="F25" s="44" t="s">
        <v>19</v>
      </c>
      <c r="G25" s="17" t="s">
        <v>68</v>
      </c>
      <c r="H25" s="18" t="s">
        <v>20</v>
      </c>
      <c r="I25" s="19">
        <v>2498</v>
      </c>
      <c r="J25" s="19">
        <v>2498</v>
      </c>
      <c r="K25" s="19">
        <v>0</v>
      </c>
      <c r="L25" s="19">
        <f>+I25-K25</f>
        <v>2498</v>
      </c>
      <c r="M25" s="17" t="s">
        <v>31</v>
      </c>
      <c r="N25" s="21">
        <v>239700</v>
      </c>
      <c r="O25" s="35" t="s">
        <v>16</v>
      </c>
      <c r="Q25" s="42"/>
    </row>
    <row r="26" spans="1:17" s="41" customFormat="1" ht="18.75">
      <c r="A26" s="33">
        <f t="shared" si="2"/>
        <v>2</v>
      </c>
      <c r="B26" s="34">
        <v>239695</v>
      </c>
      <c r="C26" s="35" t="s">
        <v>69</v>
      </c>
      <c r="D26" s="37">
        <v>30514</v>
      </c>
      <c r="E26" s="43"/>
      <c r="F26" s="44" t="s">
        <v>24</v>
      </c>
      <c r="G26" s="17" t="s">
        <v>68</v>
      </c>
      <c r="H26" s="18" t="s">
        <v>20</v>
      </c>
      <c r="I26" s="19">
        <v>2973</v>
      </c>
      <c r="J26" s="19">
        <v>2973</v>
      </c>
      <c r="K26" s="19">
        <v>0</v>
      </c>
      <c r="L26" s="19">
        <f>+I26-K26</f>
        <v>2973</v>
      </c>
      <c r="M26" s="17" t="s">
        <v>25</v>
      </c>
      <c r="N26" s="21">
        <v>239700</v>
      </c>
      <c r="O26" s="35" t="s">
        <v>16</v>
      </c>
      <c r="Q26" s="42"/>
    </row>
    <row r="27" spans="1:17" s="41" customFormat="1" ht="18.75">
      <c r="A27" s="33">
        <f t="shared" si="2"/>
        <v>3</v>
      </c>
      <c r="B27" s="34">
        <v>239695</v>
      </c>
      <c r="C27" s="35" t="s">
        <v>70</v>
      </c>
      <c r="D27" s="37">
        <v>35607</v>
      </c>
      <c r="E27" s="43"/>
      <c r="F27" s="44" t="s">
        <v>14</v>
      </c>
      <c r="G27" s="17" t="s">
        <v>71</v>
      </c>
      <c r="H27" s="18" t="s">
        <v>27</v>
      </c>
      <c r="I27" s="19">
        <v>2247</v>
      </c>
      <c r="J27" s="19">
        <v>2100</v>
      </c>
      <c r="K27" s="19">
        <v>0</v>
      </c>
      <c r="L27" s="19">
        <f>+I27-K27</f>
        <v>2247</v>
      </c>
      <c r="M27" s="17" t="s">
        <v>22</v>
      </c>
      <c r="N27" s="21">
        <v>239700</v>
      </c>
      <c r="O27" s="35" t="s">
        <v>16</v>
      </c>
      <c r="Q27" s="42"/>
    </row>
    <row r="28" spans="1:17" s="41" customFormat="1" ht="18.75">
      <c r="A28" s="33">
        <f t="shared" si="2"/>
        <v>4</v>
      </c>
      <c r="B28" s="34">
        <v>239695</v>
      </c>
      <c r="C28" s="35" t="s">
        <v>72</v>
      </c>
      <c r="D28" s="37">
        <v>25611</v>
      </c>
      <c r="E28" s="43"/>
      <c r="F28" s="44" t="s">
        <v>73</v>
      </c>
      <c r="G28" s="17" t="s">
        <v>74</v>
      </c>
      <c r="H28" s="18" t="s">
        <v>27</v>
      </c>
      <c r="I28" s="20">
        <v>700</v>
      </c>
      <c r="J28" s="20">
        <v>654.21</v>
      </c>
      <c r="K28" s="20">
        <v>0</v>
      </c>
      <c r="L28" s="20">
        <f>+I28-K28</f>
        <v>700</v>
      </c>
      <c r="M28" s="17" t="s">
        <v>57</v>
      </c>
      <c r="N28" s="21">
        <v>239700</v>
      </c>
      <c r="O28" s="35" t="s">
        <v>28</v>
      </c>
      <c r="Q28" s="42"/>
    </row>
    <row r="29" spans="1:17" s="41" customFormat="1" ht="18.75">
      <c r="A29" s="33">
        <f t="shared" si="2"/>
        <v>5</v>
      </c>
      <c r="B29" s="34">
        <v>239695</v>
      </c>
      <c r="C29" s="35" t="s">
        <v>75</v>
      </c>
      <c r="D29" s="37">
        <v>22667</v>
      </c>
      <c r="E29" s="43"/>
      <c r="F29" s="44" t="s">
        <v>73</v>
      </c>
      <c r="G29" s="17" t="s">
        <v>74</v>
      </c>
      <c r="H29" s="18" t="s">
        <v>27</v>
      </c>
      <c r="I29" s="20">
        <v>4500</v>
      </c>
      <c r="J29" s="20">
        <v>4205.61</v>
      </c>
      <c r="K29" s="20">
        <v>0</v>
      </c>
      <c r="L29" s="20">
        <f>+I29-K29</f>
        <v>4500</v>
      </c>
      <c r="M29" s="17" t="s">
        <v>76</v>
      </c>
      <c r="N29" s="21">
        <v>239700</v>
      </c>
      <c r="O29" s="35" t="s">
        <v>28</v>
      </c>
      <c r="Q29" s="42"/>
    </row>
    <row r="30" spans="1:17" s="41" customFormat="1" ht="19.5" thickBot="1">
      <c r="A30" s="33"/>
      <c r="B30" s="34"/>
      <c r="C30" s="35"/>
      <c r="D30" s="37"/>
      <c r="E30" s="43"/>
      <c r="F30" s="44"/>
      <c r="G30" s="17"/>
      <c r="H30" s="18"/>
      <c r="I30" s="48">
        <f>SUM(I25:I29)</f>
        <v>12918</v>
      </c>
      <c r="J30" s="48">
        <f>SUM(J25:J29)</f>
        <v>12430.82</v>
      </c>
      <c r="K30" s="48">
        <f>SUM(K25:K29)</f>
        <v>0</v>
      </c>
      <c r="L30" s="48">
        <f>SUM(L25:L29)</f>
        <v>12918</v>
      </c>
      <c r="M30" s="17"/>
      <c r="N30" s="21"/>
      <c r="O30" s="35"/>
      <c r="Q30" s="42"/>
    </row>
    <row r="31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2013-04-10T03:38:40Z</cp:lastPrinted>
  <dcterms:created xsi:type="dcterms:W3CDTF">2012-12-19T02:53:23Z</dcterms:created>
  <dcterms:modified xsi:type="dcterms:W3CDTF">2013-04-10T03:40:37Z</dcterms:modified>
  <cp:category/>
  <cp:version/>
  <cp:contentType/>
  <cp:contentStatus/>
</cp:coreProperties>
</file>