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250" tabRatio="761" activeTab="2"/>
  </bookViews>
  <sheets>
    <sheet name="1.สถิติบริการข้อมูลข่าวสาร" sheetId="1" r:id="rId1"/>
    <sheet name="2.สถิติเรื่องร้องเรียน" sheetId="2" r:id="rId2"/>
    <sheet name="3.เรื่องร้องเรียน ส.ค.54(รวม)" sheetId="3" r:id="rId3"/>
    <sheet name="4.แยกสำนัก ส.ค.54(รวม)" sheetId="4" r:id="rId4"/>
    <sheet name="ส.ค.54" sheetId="5" r:id="rId5"/>
    <sheet name="ส.ค.54 (2)" sheetId="6" r:id="rId6"/>
    <sheet name="ส.ค.54(แยกสำนัก)" sheetId="7" r:id="rId7"/>
    <sheet name="ก.ค.54" sheetId="8" r:id="rId8"/>
    <sheet name="ก.ค.54 (2)" sheetId="9" r:id="rId9"/>
    <sheet name="ก.ค.54(แยกสำนัก)" sheetId="10" r:id="rId10"/>
    <sheet name="มิ.ย.54" sheetId="11" r:id="rId11"/>
    <sheet name="มิ.ย.54 (2)" sheetId="12" r:id="rId12"/>
    <sheet name="มิ.ย.54(แยกสำนัก)" sheetId="13" r:id="rId13"/>
    <sheet name="พ.ค.54" sheetId="14" r:id="rId14"/>
    <sheet name="พ.ค.54 (2)" sheetId="15" r:id="rId15"/>
    <sheet name="พ.ค.54(แยกสำนัก)" sheetId="16" r:id="rId16"/>
    <sheet name="เม.ย.54" sheetId="17" r:id="rId17"/>
    <sheet name="เม.ย.54 (2)" sheetId="18" r:id="rId18"/>
    <sheet name="เม.ย.54(แยกสำนัก)" sheetId="19" r:id="rId19"/>
    <sheet name="มี.ค.54" sheetId="20" r:id="rId20"/>
    <sheet name="มี.ค.54 (2)" sheetId="21" r:id="rId21"/>
    <sheet name="มี.ค.54(แยกสำนัก)" sheetId="22" r:id="rId22"/>
    <sheet name="ก.พ.54" sheetId="23" r:id="rId23"/>
    <sheet name="ก.พ.54 (2)" sheetId="24" r:id="rId24"/>
    <sheet name="ก.พ.54(แยกสำนัก)" sheetId="25" r:id="rId25"/>
    <sheet name="ม.ค.54" sheetId="26" r:id="rId26"/>
    <sheet name="ม.ค.54 (2)" sheetId="27" r:id="rId27"/>
    <sheet name="ม.ค.54(แยกสำนัก)" sheetId="28" r:id="rId28"/>
    <sheet name="ธ.ค.53" sheetId="29" r:id="rId29"/>
    <sheet name="ธ.ค.53 (2)" sheetId="30" r:id="rId30"/>
    <sheet name="ธ.ค.53(แยกสำนัก)" sheetId="31" r:id="rId31"/>
    <sheet name="พ.ย.53" sheetId="32" r:id="rId32"/>
    <sheet name="พ.ย.53 (2)" sheetId="33" r:id="rId33"/>
    <sheet name="พ.ย.53(แยกสำนัก)" sheetId="34" r:id="rId34"/>
    <sheet name="ต.ค.53" sheetId="35" r:id="rId35"/>
    <sheet name="ต.ค.53 (2)" sheetId="36" r:id="rId36"/>
    <sheet name="ต.ค.53(แยกสำนัก)" sheetId="37" r:id="rId37"/>
    <sheet name="อักษรย่อ" sheetId="38" r:id="rId38"/>
    <sheet name="เรื่องร้องเรียน (แบบฟอร์ม)" sheetId="39" r:id="rId39"/>
    <sheet name="ประเภทของเรื่องร้องเรียน" sheetId="40" r:id="rId40"/>
  </sheets>
  <definedNames>
    <definedName name="_xlnm._FilterDatabase" localSheetId="2" hidden="1">'3.เรื่องร้องเรียน ส.ค.54(รวม)'!$A$3:$K$253</definedName>
    <definedName name="_xlnm._FilterDatabase" localSheetId="7" hidden="1">'ก.ค.54'!$A$3:$K$21</definedName>
    <definedName name="_xlnm._FilterDatabase" localSheetId="8" hidden="1">'ก.ค.54 (2)'!$A$3:$K$16</definedName>
    <definedName name="_xlnm._FilterDatabase" localSheetId="22" hidden="1">'ก.พ.54'!$A$3:$L$25</definedName>
    <definedName name="_xlnm._FilterDatabase" localSheetId="23" hidden="1">'ก.พ.54 (2)'!$A$2:$L$24</definedName>
    <definedName name="_xlnm._FilterDatabase" localSheetId="34" hidden="1">'ต.ค.53'!$A$3:$L$28</definedName>
    <definedName name="_xlnm._FilterDatabase" localSheetId="35" hidden="1">'ต.ค.53 (2)'!$A$2:$L$27</definedName>
    <definedName name="_xlnm._FilterDatabase" localSheetId="28" hidden="1">'ธ.ค.53'!$A$3:$L$23</definedName>
    <definedName name="_xlnm._FilterDatabase" localSheetId="29" hidden="1">'ธ.ค.53 (2)'!$A$2:$L$22</definedName>
    <definedName name="_xlnm._FilterDatabase" localSheetId="13" hidden="1">'พ.ค.54'!$A$3:$L$33</definedName>
    <definedName name="_xlnm._FilterDatabase" localSheetId="14" hidden="1">'พ.ค.54 (2)'!$A$2:$L$32</definedName>
    <definedName name="_xlnm._FilterDatabase" localSheetId="31" hidden="1">'พ.ย.53'!$A$3:$L$22</definedName>
    <definedName name="_xlnm._FilterDatabase" localSheetId="32" hidden="1">'พ.ย.53 (2)'!$A$2:$L$21</definedName>
    <definedName name="_xlnm._FilterDatabase" localSheetId="25" hidden="1">'ม.ค.54'!$A$3:$K$30</definedName>
    <definedName name="_xlnm._FilterDatabase" localSheetId="26" hidden="1">'ม.ค.54 (2)'!$A$2:$K$29</definedName>
    <definedName name="_xlnm._FilterDatabase" localSheetId="10" hidden="1">'มิ.ย.54'!$A$3:$K$27</definedName>
    <definedName name="_xlnm._FilterDatabase" localSheetId="11" hidden="1">'มิ.ย.54 (2)'!$A$3:$K$27</definedName>
    <definedName name="_xlnm._FilterDatabase" localSheetId="19" hidden="1">'มี.ค.54'!$A$3:$L$31</definedName>
    <definedName name="_xlnm._FilterDatabase" localSheetId="20" hidden="1">'มี.ค.54 (2)'!$A$2:$L$30</definedName>
    <definedName name="_xlnm._FilterDatabase" localSheetId="16" hidden="1">'เม.ย.54'!$A$3:$L$24</definedName>
    <definedName name="_xlnm._FilterDatabase" localSheetId="17" hidden="1">'เม.ย.54 (2)'!$A$2:$L$23</definedName>
    <definedName name="_xlnm._FilterDatabase" localSheetId="4" hidden="1">'ส.ค.54'!$A$3:$K$66</definedName>
    <definedName name="_xlnm._FilterDatabase" localSheetId="5" hidden="1">'ส.ค.54 (2)'!$A$3:$K$45</definedName>
    <definedName name="_xlnm.Print_Titles" localSheetId="2">'3.เรื่องร้องเรียน ส.ค.54(รวม)'!$1:$3</definedName>
    <definedName name="_xlnm.Print_Titles" localSheetId="3">'4.แยกสำนัก ส.ค.54(รวม)'!$1:$3</definedName>
    <definedName name="_xlnm.Print_Titles" localSheetId="7">'ก.ค.54'!$1:$3</definedName>
    <definedName name="_xlnm.Print_Titles" localSheetId="8">'ก.ค.54 (2)'!$1:$3</definedName>
    <definedName name="_xlnm.Print_Titles" localSheetId="9">'ก.ค.54(แยกสำนัก)'!$1:$3</definedName>
    <definedName name="_xlnm.Print_Titles" localSheetId="22">'ก.พ.54'!$1:$3</definedName>
    <definedName name="_xlnm.Print_Titles" localSheetId="23">'ก.พ.54 (2)'!$1:$2</definedName>
    <definedName name="_xlnm.Print_Titles" localSheetId="24">'ก.พ.54(แยกสำนัก)'!$1:$3</definedName>
    <definedName name="_xlnm.Print_Titles" localSheetId="34">'ต.ค.53'!$1:$3</definedName>
    <definedName name="_xlnm.Print_Titles" localSheetId="35">'ต.ค.53 (2)'!$1:$2</definedName>
    <definedName name="_xlnm.Print_Titles" localSheetId="36">'ต.ค.53(แยกสำนัก)'!$1:$3</definedName>
    <definedName name="_xlnm.Print_Titles" localSheetId="28">'ธ.ค.53'!$1:$3</definedName>
    <definedName name="_xlnm.Print_Titles" localSheetId="29">'ธ.ค.53 (2)'!$1:$2</definedName>
    <definedName name="_xlnm.Print_Titles" localSheetId="30">'ธ.ค.53(แยกสำนัก)'!$1:$3</definedName>
    <definedName name="_xlnm.Print_Titles" localSheetId="13">'พ.ค.54'!$1:$3</definedName>
    <definedName name="_xlnm.Print_Titles" localSheetId="14">'พ.ค.54 (2)'!$1:$2</definedName>
    <definedName name="_xlnm.Print_Titles" localSheetId="15">'พ.ค.54(แยกสำนัก)'!$1:$3</definedName>
    <definedName name="_xlnm.Print_Titles" localSheetId="31">'พ.ย.53'!$1:$3</definedName>
    <definedName name="_xlnm.Print_Titles" localSheetId="32">'พ.ย.53 (2)'!$1:$2</definedName>
    <definedName name="_xlnm.Print_Titles" localSheetId="33">'พ.ย.53(แยกสำนัก)'!$1:$3</definedName>
    <definedName name="_xlnm.Print_Titles" localSheetId="25">'ม.ค.54'!$1:$3</definedName>
    <definedName name="_xlnm.Print_Titles" localSheetId="26">'ม.ค.54 (2)'!$1:$2</definedName>
    <definedName name="_xlnm.Print_Titles" localSheetId="27">'ม.ค.54(แยกสำนัก)'!$1:$3</definedName>
    <definedName name="_xlnm.Print_Titles" localSheetId="10">'มิ.ย.54'!$1:$3</definedName>
    <definedName name="_xlnm.Print_Titles" localSheetId="11">'มิ.ย.54 (2)'!$1:$3</definedName>
    <definedName name="_xlnm.Print_Titles" localSheetId="12">'มิ.ย.54(แยกสำนัก)'!$1:$3</definedName>
    <definedName name="_xlnm.Print_Titles" localSheetId="19">'มี.ค.54'!$1:$3</definedName>
    <definedName name="_xlnm.Print_Titles" localSheetId="20">'มี.ค.54 (2)'!$1:$2</definedName>
    <definedName name="_xlnm.Print_Titles" localSheetId="21">'มี.ค.54(แยกสำนัก)'!$1:$3</definedName>
    <definedName name="_xlnm.Print_Titles" localSheetId="16">'เม.ย.54'!$1:$3</definedName>
    <definedName name="_xlnm.Print_Titles" localSheetId="17">'เม.ย.54 (2)'!$1:$2</definedName>
    <definedName name="_xlnm.Print_Titles" localSheetId="18">'เม.ย.54(แยกสำนัก)'!$1:$3</definedName>
    <definedName name="_xlnm.Print_Titles" localSheetId="38">'เรื่องร้องเรียน (แบบฟอร์ม)'!$2:$4</definedName>
    <definedName name="_xlnm.Print_Titles" localSheetId="4">'ส.ค.54'!$1:$3</definedName>
    <definedName name="_xlnm.Print_Titles" localSheetId="5">'ส.ค.54 (2)'!$1:$3</definedName>
    <definedName name="_xlnm.Print_Titles" localSheetId="6">'ส.ค.54(แยกสำนัก)'!$1:$3</definedName>
  </definedNames>
  <calcPr fullCalcOnLoad="1"/>
</workbook>
</file>

<file path=xl/sharedStrings.xml><?xml version="1.0" encoding="utf-8"?>
<sst xmlns="http://schemas.openxmlformats.org/spreadsheetml/2006/main" count="5934" uniqueCount="715">
  <si>
    <t>รับไว้ดำเนินการเอง</t>
  </si>
  <si>
    <t>1603.7/2412</t>
  </si>
  <si>
    <t>มีการจ้างแผ้วถางป่าเพื่อบุกเบิกพื้นที่ทำการเกษตร บริเวณตรงข้ามกองพันทหารม้าที่ 28 จ.เพชรบูรณ์</t>
  </si>
  <si>
    <t>กลุ่มประชาชนผู้รักความเป็นธรรมอำเภอวังน้ำเขียวได้มีหนังสือเสนอความคิดเห็นเกี่ยวกับปัญหาบุกรุกพื้นที่ป่าสงวนแห่งชาติในพื้นที่อำเภอวังน้ำเขียว จังหวัดนครราชสีมา</t>
  </si>
  <si>
    <t>มีชาวบ้าน และนายทุน ในพื้นที่และนอกพื้นที่ เข้าไปบุกรุกพื้นที่ป่าบนเขา เพื่อนำพื้นที่ตรงนั้นมาปลูกไร่สัปปะรดและทำรีสอร์ท ภูเขาจะอยู่ในหมู่บ้านนาเพนียด ตรงเข้าไปตามถนนปากน้ำปราณ ต.ปากน้ำปราณ อ.ปราณบุรี จ.ประจวบคีรีขันธ์</t>
  </si>
  <si>
    <t>สำนักป้องกันฯ , สน.จทป.10 ราชบุรี</t>
  </si>
  <si>
    <t>ขอเสนอความคิดเห็นเกี่ยวกับการแก้ไขปัญหาการบุกรุกพื้นที่ป่าสงวนเขาใหญ่ ในพื้นที่ อำเภอปากช่อง จังหวัดนครราชสีมา ซึ่งประชาชนเห็นว่าหน่วยงานที่เกี่ยวข้องควรเพิ่มความเข็มงวดในการดำเนินการจับกุมกลุ่มนายทุนที่เข้ามาบุกรุก</t>
  </si>
  <si>
    <t>นายสมชาย ปานประชาติ พนักงานราชการ กรมป่าไม้ จบแค่ป.6 ปลอมเอกสารของโรงเรียนขุนหาญวิทยาสรรค์เข้าทำงานของส่วนราชการกรมป่าไม้และมีพฤติกรรมที่ไม่เหมาะสมคือร่วมกับหัวหน้าหน่วยฯยักยอกไม้ โดยทำทีเป็นตรวจยึดแล้วนำไม้พะยูงส่งขายต่อกับพ่อค้า</t>
  </si>
  <si>
    <t>ขอเสนอความคิดเห็นเกี่ยวกับการดำเนินคดีกับรีสอร์ทหรูที่บุกรุกพื้นที่ป่าสงวนในพื้นที่อำเภอวังน้ำเขียว จังหวัดนครราชสีมา โดยประชาชนเห็นว่าไม่ควรทำการรื้อถอนรีสอร์ทดังกล่าว เพราะเป็นการสิ้นเปลืองงบประมาณโดยเปล่าประโยชน์ แต่ควรพิจารณาดำเนินการจัดเก็บภาษีจากรายได้ในการประกอบกิจการแทน</t>
  </si>
  <si>
    <t>มีนายทุนบุกรุกพื้นที่ป่าสงวน ป่าสงกบฝั่งขวา ซึ่งเป็นเขตอนุรักษ์ต้นน้ำ มีการบุกรุกเข้าไป 2-3 ปี เพื่อปลูกยาง ผมแจ้งเรื่องเข้าไปที่หน่วยงานรัฐหลายหน่วยงานแล้วแต่ก็เงียบไป ผมอยากให้กระทรวงเข้าไปตรวจสอบการเข้าไปบุกรุก ของนายทุนและผู้มีอิทธิพล</t>
  </si>
  <si>
    <t>ขอให้ปรับปรุงระบบการให้บริการทางโทรศัพท์ของกรมป่าไม้ แขวงลาดยาว เขตจตุจักร กรุงเทพมหานคร</t>
  </si>
  <si>
    <t>การบุกรุกป่าและการขยายธุรกิจด้านการท่องเที่ยวที่ขายธรรมชาติ จึงเกิดละเมิดที่ดินรัฐและการใช้ผิดวัตถุประสงค์ของ สปก.(ที่ดินของป่าที่จัดให้ไปเพื่อการเกษตร) ปัญหาเหล่านี้มีผลต่อเกษตรกรและการเพิ่มพื้นที่ป่าเสื่อมโทรมจากการรุกของเกษตรกรเองและนายทุน</t>
  </si>
  <si>
    <t>มีชาวบ้าน/นายทุนเข้าไปบุกรุกตัดไม้ในส่วนป่า ไม้ที่ตัดเป็นไม้ประเภท ไม้ยุ้ง เป็นจำนวนมากและไม้ส่วนใหญ่จะมีขนาดใหญ่ ตัดกันมานานหลายเดือนแล้ว จะนำรถตู้รถรถปิคอัพเข้าไปขนออกมาเวลากลางคืนเจ้าหน้าที่ในพื้นที่มีส่วนรู้เห็น บ้านห้วยแดง ต.กุดหว้า อ.กุฉินารายณ์ จ.กาฬสินธุ์</t>
  </si>
  <si>
    <t>สำนักป้องกันฯ , สน.จทป.7 ขอนแก่น</t>
  </si>
  <si>
    <t>ได้มีการสำรวจ เขตป่าสงวน และได้มีข่าวว่ากรมป่าไม้จะยึดที่ ทำกินที่บิดาได้ทำกิน ซึ่งบิดา ได้ทำการเสีย ทบ.5 มาตลอด เลยข้อทราบข้อเท็จจริงดังกล่าว 1.กรมป่าไม้มีสิทธิ์ที่จะยึดที่ทำกินดังกล่าวจริงหรือไม่ 2.บิดาของข้าพเจ้ามีสิทธิ์ที่จะทำกินใน ที่ดังกล่าวหรือไม</t>
  </si>
  <si>
    <t>มีการลักลอบตัดไม้จำนวนมากที่ หมู่4 บ้านแม่แอน ต.ห้วยทราย อ.แม่ริม จ.เชียงใหม่ โดยทำเป็นขบวนการ และมีผู้มีอิทธิพลข่มขู่ชาวบ้านให้เกร่งกลัว ชาวบ้านจึงไม่สามารถทำอะไรได้ การกระทำเน้นเฉพาะกลางคืน ทำกันมานานโดยเฉพาะคนในพื้นที่จะทราบการเคลื่อนไหวของเจ้าหน้าที่ทำให้รอดพ้นจากการจับกุม</t>
  </si>
  <si>
    <t>สำนักป้องกันฯ , สน.จทป.1 เชียงใหม่</t>
  </si>
  <si>
    <t>ขอให้กำลังใจท่านอธิบดีกรมป่าไม้ นายสุวิทย์ รัตนมณี ซึ่งได้ปฏิบัติหน้าที่ในการปราบปรามผู้กระทำความผิดฐานตัดไม้ ทำลายป่า อย่างเข้มแข็ง และมีนโยบายในการปกป้องพื้นที่ป่าที่อุดมสมบูรณ์ ให้คงอยู่กับประเทศไทยต่อไป</t>
  </si>
  <si>
    <t>ผู้ใหญ่บ้าน และชาวบ้าน บุกรุกป่าสงวนแห่งชาติ ข้างป่าเฉลิมพระเกีรยติ ได้เข้าไปตัดไม้ทำลายป่าเป็นจำนวนมาก ที่หมู่ 5 ต.แม่สำ อ.ศรีสัชนาลัย จ.สุโขทัย</t>
  </si>
  <si>
    <t>สำนักป้องกันฯ , สน.จทป.4 ตาก</t>
  </si>
  <si>
    <t>1603.7/2503</t>
  </si>
  <si>
    <t>มีการลักลอบตัดไม้พะยูงของโครงการบ้านเล็กในป่าใหญ่บ้านน้อมเกล้า ต.บุ่งคล้า อ.เลิงนกทา จ.ยโสธร</t>
  </si>
  <si>
    <t>เมื่อวันที่ 4 พ.ค.54 เจ้าหน้าที่หลายหน่วยงานได้ร่วมกันยึดไม้สักท่อนเกือบ 900 ท่อน แต่มีตอไม้สักประมาณ 1,500 ตอ จากที่ดินที่ไม่มีเอกสารสิทธิ์ หน่วยงานในพื้นที่พยายามช่วยกันปิดบังเรื่อง(ไม่ให้เป็นข่าวใหญ่) ขณะนี้ไม้สักของกลางทั้งหมด มีรูปรอยตรา บศ.สท. ตีประทับไว้ที่หัวไม้ส่วนใหญ่ ชาวบ้านหนองโพธิ์มีข้อสงสัยเกี่ยวกับการดำเนินการของเจ้าหน้าที่ของรัฐที่เกี่ยวข้อง บ้านหนองโพธิ์ หมู่ที่ 6 ตำบลหนองหญ้าปล้อง อำเภอบ้านด่านลานหอย จังหวัดสุโขทัย</t>
  </si>
  <si>
    <t>1603.7/2555</t>
  </si>
  <si>
    <t xml:space="preserve">มีการลักลอบตัดไม้บริเวณเขตป่าสงวนแห่งชาติภูสีฐาน หมู่บ้านโนนสว่าง ๑ ตำบลคำชะอี อำเภอคำชะอี จังหวัดมุกดาหาร </t>
  </si>
  <si>
    <t>1603.7/2556</t>
  </si>
  <si>
    <t xml:space="preserve">มีนักการเมืองท้องถิ่นร่วมกับเจ้าหน้าที่ป่าไม้จัดทำแนวเขตเข้าไปในพื้นที่ป่า ตำบลท่าไม้และตำบลวังควง อำเภอพรานกระต่าย จังหวัดกำแพงเพชร </t>
  </si>
  <si>
    <t>ขอแจ้งเบาะแสเกี่ยวกับการบุกรุกพื้นที่ป่าสงวน ชื่อป่าลัดปันจอ หมู่ที่ 6 7 และ 9 ตำบลเกาะกลาง อำเภอเกาะลันตา จังหวัดกระบี่ มีนายทุนจาก กรุงเทพมหานคร (ไม่ทราบนามสกุล) ติดต่อเพื่อขอซื้อที่ดินบริเวณดังกล่าว โดยนายกองค์การบริหารส่วนตำบลเกาะกลางเป็นผู้ดำเนินการขาย</t>
  </si>
  <si>
    <t>สำนักป้องกันฯ , สน.จทป.12 สาขากระบี่</t>
  </si>
  <si>
    <t>มีชาวบ้านและนายทุน ได้เข้าไปบุกรุกตัดไม้พยุง เป็นจำนวนมากโดยจะมีเจ้าหน้าที่กรมป่าไม้ นามสกุล เสาราษฎร์ มีส่วนรู้เห็น โดยจะนำไม้ที่ตัดได้นั้นส่งไปฝั่ง พม่า เขมร และผู้ค้าจากเวียดนามจะมารับเองตามที่มีคำสั่งซื้อ</t>
  </si>
  <si>
    <t>พื้นที่ป่าสงวนแห่งชาติ ในเขต ต.ปังหวาน อ.พะโต๊ะ จังหวัดชุมพร และพื้นที่ใกล้เคียงกำลังถูกบุกรุกทำลาย ครอบครองโดยมีบุคคลแต่งตัวด้วยเครื่องแบบทหารมีอาวุธสงครามเข้ามาอยู่ตามจุดทีมีการบุกรุกทำลาย</t>
  </si>
  <si>
    <t>มีการบุกรุกเข้าไปในพื้นที่ป่าที่เขาแฝดที่อยู่ในซอยหนองฉวี 21 บนพื้นที่เขานี้มีสำนักสงฆ์พุทธมารดา และชาวบ้านเข้าไปบุกรุกยึดพื้นที่ป่าเป็นของตนเอง ต.เขาบายศรี อ.ท่าใหม่ จ.จันทบุรี</t>
  </si>
  <si>
    <t>สำนักป้องกันฯ, สน.จทป.9 ชลบุรี</t>
  </si>
  <si>
    <t>ขอเสนอความคิดเห็นเกี่ยวกับการพลิกฟื้นแผ่นดินภายในพื้นที่ป่าเขาเขียว ป่าวังน้ำเขียว และป่าเขาแผงม้า จังหวัดนครราชสีมา โดยควรนำผลไม้ไทยเข้าไปปลูกในรูปแบบเกษตรผสมผสาน แบบขั้นบันได</t>
  </si>
  <si>
    <t>สำนักจัดการที่ดินฯ, สำนักส่งเสริมฯ, สำนักจัดการป่าชุมชน</t>
  </si>
  <si>
    <t>1603.7/2593</t>
  </si>
  <si>
    <t xml:space="preserve">ขอให้ตรวจสอบบ้านพักตากอากาศของเจ้าหน้าที่ป่าไม้ บริเวณแยกหมู่ ๔ ตำบลวังน้ำเขียว อำเภอวังน้ำเขียว จังหวัดนครราชสีมา </t>
  </si>
  <si>
    <t>1603.7/2613</t>
  </si>
  <si>
    <t xml:space="preserve">ขอให้ตรวจสอบไม้ที่นำมาประกอบทำเรือขาย บริเวณหมู่ ๖ หมู่บ้านงิ้วใต้ ตำบลธงธานี อำเภอธวัชบุรี จังหวัดร้อยเอ็ด </t>
  </si>
  <si>
    <t>การลักลอบตัดไม้พะยูงแล้วนำไม้ที่ตัดได้เก็บไว้บริเวณสวนด้านหลังของบ้านสองชั้นที่อยู่ในซอยด้านข้างโรงเรียนชุมชนบ้านคำชะอี ระหว่างหมู่ 1 กับหมู่ 8 ตำบลคำชะอี อำเภอคำชะอี จังหวัดมุกดาหาร</t>
  </si>
  <si>
    <t>มีนายทุนและชาวบ้านเข้าไปบุกรุกตัดไม้ในเขตป่าสงวน ต.แม่ขรี อ.ตะโหมด จ.พัทลุง จะเป็นไม้ตะเคียน จะทำการตัดในเวลากลางคืน ทำกันมานานหลายปีแล้วและมีเจ้าหน้าที่มีส่วนรู้เห็น</t>
  </si>
  <si>
    <t>สำนักป้องกันฯ, สน.จทป.12 นครศรีธรรมราช</t>
  </si>
  <si>
    <t>ช่วยตรวจสอบการปุกรุกทำลายป่า หมู่ที่ 5-6 อำเภอสุขสำราญ จ.ระนอง เนื่องจากพื้นที่ดังกล่าวเป็นป่าต้นน้ำที่มีความสำคัญต่อคนสุขสำราญ</t>
  </si>
  <si>
    <t>สำนักป้องกันฯ, สน.จทป.11 สุราษฎร์ธานี</t>
  </si>
  <si>
    <t>เสนอความคิดเห็นเกี่ยวกับการแก้ไขปัญหารุกป่าสงวนพื้นที่วังน้ำเขียว</t>
  </si>
  <si>
    <t>ขอเสนอความคิดเห็นเกี่ยวกับการแก้ไขปัญหาการบุกรุกเขตพื้นที่ป่าสงวนบริเวณพื้นที่วังน้ำเขียว จังหวัดนครราชสีมา ซึ่งประชาชนเห็นควรว่าหน่วยงานที่รับผิดชอบควรมีการแก้ไขปัญหาด้วยการให้ผู้ที่เข้ามาบุกรุกที่ดินเพื่อประกอบกิจการ</t>
  </si>
  <si>
    <t>สำนักป้องกันฯ, สำนักส่งเสริมฯ, สำนักการอนุญาต</t>
  </si>
  <si>
    <t xml:space="preserve">บริเวณเขาศาลาเป็นสำนักสงฆ์ของวัดเขาศาลา ซึ่งพระเยื้อนเป็นผู้ดำเนินการและเป็นผู้ริเริ่มก่อตั้งวัดนี้ และพระให้ญาติตัวเองทำประโยชน์ ในบริเวณนี้ เช่นตัดไม้ ปลูกยางพารา ในเขตป่าสงวนแห่งชาติ และอยู่ในการดูแลรักษาของเจ้าหน้าที่ป่าไม้ เขต สร.3 สุรินทร์ </t>
  </si>
  <si>
    <t xml:space="preserve">สำนักจัดการที่ดินฯ, สำนักจัดการป่าชุมชน </t>
  </si>
  <si>
    <t>เมื่อวันที่ 20/08/2554 ได้มีการแจ้งจับการขนไม้พยุงที่หน้าถนนเส้นสำนักปฏิบัติธรรมบ้านสำราญ ต.สำราญ อ.เมือง จ.ยโสธร ได้มีการสืบทราบว่าไม้พยุงและรถที่เป็นของกลางเป็นไม้พยุงและรถขนไม้ที่เป็นของกลางได้หายไป</t>
  </si>
  <si>
    <t>ปลัดกระทรวงฯ ย้ายหัวของคณะปฏิบัติการชุดเฉพาะกิจนี้ จึงประสงค์ให้ท่านปลัดฯ ชี้แจงเหตุผลในการสั่งย้าย ทั้งๆที่ผู้ทำงานและคณะกำลังปฏิบัติงานอยู่</t>
  </si>
  <si>
    <t>มีการตัดไม้ทำลายป่าหลังวิทยาลัยเกษตรระนอง ทำสวนโดยใช้พม่า เป็นการทำลายแหล่งนำใช้ในวิทยาลัยและชาวบ้านหมู่4&amp;5 มีการปรับพื้นที่ด้วยการระเบิดหิน(24/8/54 เวลาประมาณ 13น.)และตัดต้นไม้</t>
  </si>
  <si>
    <t>ขอแจ้งเบาะแสเกี่ยวกับการลักลอบตัดไม้ บริเวณป่าสงวน ชื่อ ป่าดอนจาน และ ป่าดงแดง หมู่ที่ 8 บ้านโนนสังข์ ตำบลด่าน อำเภอราษีไศล จังหวัดศรีสะเกษ จุดสังเกตอยู่ห่างจากวัดป่าชัยมงคล ประมาณ 500 เมตร</t>
  </si>
  <si>
    <t>ป่าพรุเสม็ดบ้านนาใต้ หมู่6 ต.โคกกลอย อ.ตะกั่วทุ่ง จ.พังงา วังน้ำบางปลา และพรุพี บ้านนาใต้ หมู่ 6 ต.โคกกลอย อ.ตะกั่วทุ่ง จ.พังงา โดนบุกรุกโดยนายทุนตั้งแต่ปี 2542 และปัจจุบันกลุ่มนายทุนกำลังร่วมมือกับเจ้าหน้าที่สำนักงานที่ดินสาขาตะกั่วทุ่ง เพื่อจะดำเนินการออกเอกสารสิทธิ์เป็นโฉนด</t>
  </si>
  <si>
    <t>สำนักป้องกันฯ, สน.จทป.12 สาขากระบี่</t>
  </si>
  <si>
    <t>นายทุนทำธุรกิจเฟอร์นิเจอร์จากอำเภอสูงเม่นลักลอบตัดไม้สักและไม้มะค่าบริเวณพื้นที่ป่าหมู่ ๒ – หมู่ ๕ ตำบลเมืองมาย อำเภอแจ้ห่ม จังหวัดลำปาง</t>
  </si>
  <si>
    <t>เพชรบูรณ์</t>
  </si>
  <si>
    <t>ให้คำแนะนำ ข้อคิดเห็น ข้อเสนอแนะ</t>
  </si>
  <si>
    <t xml:space="preserve">มุกดาหาร </t>
  </si>
  <si>
    <t>กระบี่</t>
  </si>
  <si>
    <t>พัทลุง</t>
  </si>
  <si>
    <t xml:space="preserve">ยโสธร </t>
  </si>
  <si>
    <t>ขอเสนอความคิดเห็นเกี่ยวกับการดำเนินคดีกับรีสอร์ทหรูที่บุกรุกพื้นที่ป่าสงวนในพื้นที่อำเภอวังน้ำเขียว จังหวัดนครราชสีมา โดยประชาชนเห็นว่าไม่ควรทำการรื้อถอนรีสอร์ทดังกล่าว เพราะเป็นการสิ้นเปลืองงบประมาณโดยเปล่าประโยชน์ แต่ควรพิจารณาดำเนินการจัดเก็บภาษีจากราย</t>
  </si>
  <si>
    <t>มีชาวบ้าน/นายทุนเข้าไปบุกรุกตัดไม้ในส่วนป่า ไม้ที่ตัดเป็นไม้ประเภท ไม้ยุ้ง เป็นจำนวนมากและไม้ส่วนใหญ่จะมีขนาดใหญ่ ตัดกันมานานหลายเดือนแล้ว จะนำรถตู้รถรถปิคอัพเข้าไปขนออกมาเวลากลางคืนเจ้าหน้าที่ในพื้นที่มีส่วนรู้เห็น บ้านห้วยแดง ต.กุดหว้า อ.กุฉินารายณ์ จ.ก</t>
  </si>
  <si>
    <t>มีการลักลอบตัดไม้จำนวนมากที่ หมู่4 บ้านแม่แอน ต.ห้วยทราย อ.แม่ริม จ.เชียงใหม่ โดยทำเป็นขบวนการ และมีผู้มีอิทธิพลข่มขู่ชาวบ้านให้เกร่งกลัว ชาวบ้านจึงไม่สามารถทำอะไรได้ การกระทำเน้นเฉพาะกลางคืน ทำกันมานานโดยเฉพาะคนในพื้นที่จะทราบการเคลื่อนไหวของเจ้าหน้าที่ท</t>
  </si>
  <si>
    <t>เมื่อวันที่ 4 พ.ค.54 เจ้าหน้าที่หลายหน่วยงานได้ร่วมกันยึดไม้สักท่อนเกือบ 900 ท่อน แต่มีตอไม้สักประมาณ 1,500 ตอ จากที่ดินที่ไม่มีเอกสารสิทธิ์ หน่วยงานในพื้นที่พยายามช่วยกันปิดบังเรื่อง(ไม่ให้เป็นข่าวใหญ่) ขณะนี้ไม้สักของกลางทั้งหมด มีรูปรอยตรา บศ.สท. ตีประ</t>
  </si>
  <si>
    <t>ขอแจ้งเบาะแสเกี่ยวกับการบุกรุกพื้นที่ป่าสงวน ชื่อป่าลัดปันจอ หมู่ที่ 6 7 และ 9 ตำบลเกาะกลาง อำเภอเกาะลันตา จังหวัดกระบี่ มีนายทุนจาก กรุงเทพมหานคร (ไม่ทราบนามสกุล) ติดต่อเพื่อขอซื้อที่ดินบริเวณดังกล่าว โดยนายกองค์การบริหารส่วนตำบลเกาะกลางเป็นผู้ดำเนินการข</t>
  </si>
  <si>
    <t>ป่าพรุเสม็ดบ้านนาใต้ หมู่6 ต.โคกกลอย อ.ตะกั่วทุ่ง จ.พังงา วังน้ำบางปลา และพรุพี บ้านนาใต้ หมู่ 6 ต.โคกกลอย อ.ตะกั่วทุ่ง จ.พังงา โดนบุกรุกโดยนายทุนตั้งแต่ปี 2542 และปัจจุบันกลุ่มนายทุนกำลังร่วมมือกับเจ้าหน้าที่สำนักงานที่ดินสาขาตะกั่วทุ่ง เพื่อจะดำเนินการอ</t>
  </si>
  <si>
    <t>สำนักงานความหลากหลายทางชีวภาพด้านป่าไม้</t>
  </si>
  <si>
    <t>สคล.</t>
  </si>
  <si>
    <t>สำนักโครงการพระราชดำริและกิจการพิเศษ</t>
  </si>
  <si>
    <t>สคร.</t>
  </si>
  <si>
    <t>กลุ่มพัฒนาระบบบริหาร</t>
  </si>
  <si>
    <t>กพร.</t>
  </si>
  <si>
    <t>กลุ่มตรวจสอบภายใน</t>
  </si>
  <si>
    <t>กตส.</t>
  </si>
  <si>
    <t>สำนักจัดการทรัพยากรป่าไม้ที่ 1 (เชียงใหม่)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</si>
  <si>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</si>
  <si>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</si>
  <si>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</si>
  <si>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</si>
  <si>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</si>
  <si>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</si>
  <si>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</si>
  <si>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</si>
  <si>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</si>
  <si>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</si>
  <si>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</si>
  <si>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13 (สงขลา)</t>
  </si>
  <si>
    <t>สำนักจัดการทรัพยากรป่าไม้ที่ 4 สาขานครสวรรค์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</si>
  <si>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</si>
  <si>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</si>
  <si>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</si>
  <si>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สำนักจัดการทรัพยากรป่าไม้ที่ 13 สาขานราธิวาส</t>
  </si>
  <si>
    <t>สน.จทป.1 (เชียงใหม่)</t>
  </si>
  <si>
    <t>สน.จทป.2 (เชียงราย)</t>
  </si>
  <si>
    <t>สน.จทป.3 (ลำปาง)</t>
  </si>
  <si>
    <t>สน.จทป.4 (ตาก)</t>
  </si>
  <si>
    <t>สน.จทป.5 (สระบุรี)</t>
  </si>
  <si>
    <t>สน.จทป.6 (อุดรธานี)</t>
  </si>
  <si>
    <t>สน.จทป.7 (ขอนแก่น)</t>
  </si>
  <si>
    <t>สน.จทป.8 (นครราชสีมา)</t>
  </si>
  <si>
    <t>สน.จทป.9 (ชลบุรี)</t>
  </si>
  <si>
    <t>สน.จทป.10 (ราชบุรี)</t>
  </si>
  <si>
    <t>สน.จทป.11 (สุราษฎร์ธานี)</t>
  </si>
  <si>
    <t>สน.จทป.12 (นครศรีธรรมราช)</t>
  </si>
  <si>
    <t>สน.จทป.13 (สงขลา)</t>
  </si>
  <si>
    <t>สน.จทป.4 สาขานครสวรรค์</t>
  </si>
  <si>
    <t>สำนักจัดการทรัพยากรป่าไม้ที่ 6 สาขานครพนม</t>
  </si>
  <si>
    <t>สน.จทป.6 สาขานครพนม</t>
  </si>
  <si>
    <t>สน.จทป.7 สาขาอุบลราชธานี</t>
  </si>
  <si>
    <t>สน.จทป.9 สาขาปราจีนบุรี</t>
  </si>
  <si>
    <t>สน.จทป.12 สาขากระบี่</t>
  </si>
  <si>
    <t>มีนายทุนบุกรุกปลูกปาล์มน้ำมัน ยางพารา ที่ป่าสงวนเลียงสัตว์ หมู่ที่ 3 ตำบลทุ่งสัง และหมู่ที่ 2 ตำบลบางรูป หมู่ที่ 3 ตำบลทุ่งสัง อำเภอทุ่งใหญ่ จังหวัดนครศรีธรรมราช</t>
  </si>
  <si>
    <t xml:space="preserve">ขอแจ้งเรื่องประชาชนร้องเรียนปัญหาการบุกรุกป่าสงวนแห่งชาติบริเวณบ้านพระเสาร์ หมู่ 1 ต.พระเสาร์ อ.มหาชนะชัย จ.ยโสธร </t>
  </si>
  <si>
    <t>ขอแจ้งเบาะแสเกี่ยวกับการลักลอบบุกรุกพื้นที่ป่าสงวน บริเวณหมู่บ้านสันหีบ หมู่ที่ 8 ตำบลแม่สำ อำเภอศรีสัชนาลัย จังหวัดสุโขทัย</t>
  </si>
  <si>
    <t>บุกรุกป่าสงวนแห่งชาติ ควนบ้านเกาะจง หมู่10 ตำบลทับช้าง อำเภอนาทวี จังหวัดสงขลา</t>
  </si>
  <si>
    <t>ขอให้ตรวจสอบการลักลอบตัดไม้ในเขตพื้นที่ป่าสงวนแห่งชาติป่าแม่ปาน อำเภอเด่นชัย จังหวัดแพร่</t>
  </si>
  <si>
    <t>บุกรุกป่าต้นไม้ในพื้นที่อนุรักษ์  คลองโป่งน้ำร้อน ต.โป่งน้ำร้อน อ.โป่งน้ำร้อน จ.จันทบุรี</t>
  </si>
  <si>
    <t>ร้องเรียนกรณี สิทธิ/สวัสดิการ/เงินเดือน ข้าราชการ พนักงานราชการ ลูกจ้างประจำ ลูกจ้างชั่วคราว และพนักงานจ้างเหมา</t>
  </si>
  <si>
    <t xml:space="preserve">การตัดไม้และขนไม้ในเขตป่าสงวนแห่งชาติ เขตพื้นที่บ้านเปือย อำเภอกันทรารมย์ จังหวัดศรีสะเกษ </t>
  </si>
  <si>
    <t xml:space="preserve">ศรีสะเกษ </t>
  </si>
  <si>
    <t>มีการปรับพื้นที่ที่มีสภาพป่าตรงข้ามอนามัยโนนสาวเอ้ ต.วังหมี อ.วังน้ำเขียว จ.นครราชสีมา</t>
  </si>
  <si>
    <t>ขอแจ้งเบาะแสเกี่ยวกับการบุกรุกพื้นที่ป่าสงวน บริเวณเขาบรรทัด หมู่ที่ 5 ตำบลแหลมกลัด อำเภอเมือง จังหวัดตราด</t>
  </si>
  <si>
    <t>ขอแจ้งเบาะแสเกี่ยวกับการบุกรุกที่ดินสาธารณะ ประเภทป่าสงวนแห่งชาติ (ไม่มีชื่อ) บริเวณหมู่ที่ 6 ตำบลหนองน้ำใส อำเภอสีคิ้ว จังหวัดนครราชสีมา</t>
  </si>
  <si>
    <t>ขอแจ้งเบาะแสเกี่ยวกับการลักลอบบุกรุกพื้นที่ป่าเพื่อถือครองที่ดิน บริเวณป่าสงวนชื่อควนปลวกโล้น(ชื่อที่ประชาชนเรียก)บ้านไทรทอง หมู่ที่ 6 ตำบลกะลาเส อำเภอสิเกา จังหวัดตรัง</t>
  </si>
  <si>
    <t>ลักลอบตัดไม้ในป่าเขาแหลมริ่วหมู่ที่4 ตำบลบางน้ำจืด อำเภอหลังสวน จังหวัดชุมพร</t>
  </si>
  <si>
    <t>ผู้รับเหมา ร่วมพลังยนต์ก่อสร้าง สร้างอาคาร ถูกเจ้าหน้าที่ป่าไม้เรียกรับเงิน % ในการตรวจรับจากผู้รับเหมา</t>
  </si>
  <si>
    <t>1603.7/2108</t>
  </si>
  <si>
    <t xml:space="preserve">ชาวบ้านในพื้นที่และเจ้าหน้าที่ร่วมกันตัดไม้และขุดดินบริเวณเทือกเขาบรรทัด หมู่ ๖ ตำบลท่างิ้ว อำเภอเมือง จังหวัดนครศรีธรรมราช </t>
  </si>
  <si>
    <t>1603.7/2165</t>
  </si>
  <si>
    <t xml:space="preserve">กลุ่มนายพรานขนไม้และซากสัตว์ออกจากป่าเขาไห่ ระหว่างบ้านนาสองเหมืองและบ้านสีชมพู ตำบลนากอก อำเภอนิคมคำสร้อย จังหวัดมุกดาหาร </t>
  </si>
  <si>
    <t>ขอแจ้งเบาะแสเกี่ยวกับการบุกรุกพื้นที่ป่าสงวนของกรมป่าไม้ (ไม่ทราบชื่อของป่าสงวน) บริเวณองค์การบริหารส่วนตำบลโคกสะอาด ตำบลโคกสะอาด อำเภอภูเขียว จังหวัดชัยภูมิ</t>
  </si>
  <si>
    <t>สำนักป้องกันฯ, สน.จทป.8 นครราชสีมา</t>
  </si>
  <si>
    <t>ขอให้ตรวจสอบการบุกรุกพื้นที่ป่าสงวน โดยไม่ได้รับอนุญาต บริเวณชุมชนโคกสะอาด หมู่บ้านโคกสะอาด หมู่ที่ 6 ตำบลหินดาด อำเภอห้วยแถลง จังหวัดนครราชสีมา</t>
  </si>
  <si>
    <t>1603.7/2254</t>
  </si>
  <si>
    <t xml:space="preserve">มีคนนอกพื้นที่เข้ามาบุกรุกตัดไม้เพื่อบุกเบิกพื้นที่ทำสวนยางพารา บริเวณ กม.๑๙ หมู่ ๕ ตำบลตาเนาะแมเราะ อำเภอเบตง จังหวัดยะลา </t>
  </si>
  <si>
    <t>1603.7/2255</t>
  </si>
  <si>
    <t>มีข้าราชการท้องถิ่นร่วมกันให้พรรคพวกบุกรุกป่า บริเวณอำเภอพรานกระต่าย จังหวัดกำแพงเพชร</t>
  </si>
  <si>
    <t>ขอให้ตรวจสอบการถือครองที่ดินของสนามกอล์ฟล็อกปาล์ม  ต.กะทู้ อ.กะทู้ จ.ภูเก็ต</t>
  </si>
  <si>
    <t>มีนายทุนและชาวบ้านเข้าไปบุกรุกตัดไม้ประประเภท ไม้มะค่า ไม้แดง ซึ่งไม้ส่วนใหญ่จะอยู่บนยอดเขามีการบุกรุกพื้นที่ป่า ส่วนเขาที่ถูกตัดอยู่ระหว่าง บ้านห้วยไคร้ บ้านซำน้อย บ้านซำไห้ เป็นพื้นที่ที่ถูกบุกรุกอย่างมาก ต.โนนปอแดง อ.ผาขาว จ.เลย</t>
  </si>
  <si>
    <t>สำนักป้องกันฯ, สน.จทป.6 อุดรธานี</t>
  </si>
  <si>
    <t>ขอเสนอความคิดเห็นเกี่ยวกับการแก้ไขปัญหาการบุกรุกพื้นที่ป่าไม้ เนื่องจากประชาชนมีความเห็นว่าควรให้หน่วยงานภาครัฐทุกหน่วยงานที่เกี่ยวข้องมีมาตรการที่จริงจัง เพื่อเอาผิดกับผู้ที่บุกรุกพื้นที่ป่าไม้</t>
  </si>
  <si>
    <t>ขอเสนอความคิดเห็นเกี่ยวกับวิธีการแก้ไขปัญหาการบุกรุกพื้นที่ป่าและตัดไม้ทำลายป่า ควรมอบหมายให้เจ้าหน้าที่สังกัดกระทรวงทรัพยากรธรรมชาติและสิ่งแวดล้อมดำเนินการจับกุมผู้กระทำการบุกรุกตัดไม้ทำลายป่าในทุกพื้นที่อย่างจริงจัง</t>
  </si>
  <si>
    <t>อยากให้ตรวจสอบ เห็นมีการขายไม้สงวนห้วงห้ามกันมากมาย แต่รายนี้กลาง กทม.เลย แถวเตาปูน เป็นหมู่บ้านจัดสรร ไม่ทราบว่าจะดำเนินการอย่างไร</t>
  </si>
  <si>
    <t>1603.7/2319</t>
  </si>
  <si>
    <t>มีนายทุนและนักการเมืองท้องถิ่นร่วมกันบุกรุกป่า หลังที่ว่าการอำเภอแม่เปิน จังหวัดนครสวรรค์</t>
  </si>
  <si>
    <t>1603.7/2325</t>
  </si>
  <si>
    <t>มีการบุกรุกพื้นที่บริเวณภูเขาใกล้หมู่บ้านหุบกรท้อน ต.แก้มอ้น อ.จอมบึง จ.ราชบุรี</t>
  </si>
  <si>
    <t>ลักลอบขนย้ายไม้และของป่า</t>
  </si>
  <si>
    <t>สิทธิการถือครองที่ดิน</t>
  </si>
  <si>
    <t>1.10</t>
  </si>
  <si>
    <t>ลักลอบแปรรูปไม้</t>
  </si>
  <si>
    <t>1.11</t>
  </si>
  <si>
    <t>ลักลอบค้าไม้และของป่า</t>
  </si>
  <si>
    <t>รายงานเรื่องร้องเรียน (รายสำนัก) ประจำปีงบประมาณ พ.ศ. 2554  เดือน กรกฎาคม 2554</t>
  </si>
  <si>
    <t>ฐานข้อมูลระบบการดำเนินการเรื่องร้องเรียน ประจำปีงบประมาณ พ.ศ. 2554  เดือน กรกฎาคม 2554</t>
  </si>
  <si>
    <t>มีการขุดดินที่ป่าภูเขาหลวง หมู่ที่ 6 หมู่บ้านเขาหลักไก่ ต.ท่างิ้ว อ.เมือง จ.นครศรีธรรมราช</t>
  </si>
  <si>
    <t>ขอแจ้งเบาะแสเกี่ยวกับการบุกรุกพื้นที่ ป่าสงวนยางน้ำกัดเหนือ ยางน้ำกัดใต้ พื้นที่หมู่ที่ 1 หมู่ที่ 4 และหมู่ที่ 5 ตำบลพุสวรรค์ อำเภอแก่งกระจาน จังหวัดเพชรบุรี</t>
  </si>
  <si>
    <t>มีการลักลอบตัดไม้สัก บริเวณสวนหย่อมหมู๋บ้านสมิทธิโชติ ซ.ลาดพร้าว 78 ถ.สุขาภิบาล กรุงเทพฯ</t>
  </si>
  <si>
    <t xml:space="preserve">ขอนแก่น </t>
  </si>
  <si>
    <t>ขอแจ้งเบาะแสการบุกรุกที่ดิน บริเวณพื้นที่ป่าสงวน หมู่ที่4 หมู่บ้านทุ่งน้อย ตำบลคลอกควาย อำเภอบ้านไร่ จังหวัดอุทัยธานี</t>
  </si>
  <si>
    <t>ขอแจ้งเบาะแสเกี่ยวกับการบุกรุกพื้นที่ป่าสงวน ชื่อห้วยป่าบิด หมู่ที่ 10 ตำบลฝายกวาง อำเภอเชียงคำ จังหวัดพะเยา</t>
  </si>
  <si>
    <t>มีการบุกรุกพื้นที่ป่าอนุรักษ์บนภูเขาภูคำบก หมู่ที่ 8 ต.ท่าสีดา อ.หนองพอก จ.ร้อยเอ็ด</t>
  </si>
  <si>
    <t>มีการลักลอบตัดไม้แถบเทือกเขาดอยงุ้ม ใกล้หมู่บ้านเหล่าป่าม่วง หมู่ที่ 5 ต.บ้านปิน อ.ลอง จ.แพร่</t>
  </si>
  <si>
    <t>ขอแจ้งเบาะแสเกี่ยวกับการลักลอบตัดไม้ทำลายป่าของป่าสงวน (ไม่ทราบชื่อ) จำนวน 1,000 ไร่ บริเวณบ้านผาลาด หมู่ที่ 7 ตำบลน้ำหมัน อำเภอท่าปลา จังหวัดอุตรดิตถ์ (5412724600)</t>
  </si>
  <si>
    <t xml:space="preserve">ระนอง </t>
  </si>
  <si>
    <t>มีการบุกรุกตัดไม้สัก, ประดู่ ในเขตป่าสงวนแห่งชาติ บริเวณบ้านนาสองเหมือง อ.นิคมคำสร้อย จ.มุกดาหาร</t>
  </si>
  <si>
    <t>พฤติกรรมเจ้าหน้าที่ป่าไม้ อยู่ใกล้หมู่บ้านบางแกะ หมู่ที่ 4 ตำบลละอุ่นใต้ อำเภอละอุ่น จังหวัดระนอง</t>
  </si>
  <si>
    <t>แจ้งเบาะแสการลักลอบตัดไม้ บริเวณป่าสงวนแห่งชาติ(ไม่ทราบชื่อ) ซึ่งเป็นพื้นที่ติดต่อระหว่างจังหวัดเพชรบูรณ์และจังหวัดเลย หมู่ที่ 6 ตำบลวังกวาง อำเภอน้ำหนาว จังหวัดเพชรบูรณ์ (5412700469)</t>
  </si>
  <si>
    <t xml:space="preserve">เพชรบูรณ์ </t>
  </si>
  <si>
    <t>ให้ตรวจสอบกลุ่มบุคคลจำนวนประมาณ 4-5 คน ทำการบุกรุกพื้นที่ป่าสงวนแห่งชาติ บริเวณป่าดงคำเดย หมู่ที่ 11 หมู่บ้านห้วยบอน ตำบลโคกก่ง อำเภอชานุมาน จังหวัดอำนาจเจริญ (5411437234)</t>
  </si>
  <si>
    <t>มีการบุกรุกตัดไม้และลำเลียงไม้ออกจากป่า ต.บ้านถ่อน อ.สว่างแดนดิน จ.สกลนคร</t>
  </si>
  <si>
    <t>นายปัญญา วงษาศิลชัย นายสมรักษ์ สวยโสภา นายสมเด็จ ประหยัดทรัพย์ (ผู้ใหญ่บ้านโคกสง่า) และพรรคพวก บุกรุกป่า บ้านโคกสง่า หมู่ 9 ตำบลหนองโพนงาม อำเภอเกษตรสมบูรณ์ จังหวัดชัยภูมิ (5411387869)</t>
  </si>
  <si>
    <t>ขอเสนอความคิดเห็นเกี่ยวกับการดำเนินการกับผู้มีอิทธิพลที่ทำการตัดไม้ ทำลายป่า ขอเสนอความคิดเห็นเกี่ยวกับการดำเนินการกับผู้มีอิทธิพลที่ทำการตัดไม้ทำลายป่า (5412642315)</t>
  </si>
  <si>
    <t xml:space="preserve">มีการลักลอบตัดไม้นำไปแปรรูป ใกล้ท่าทรายเก่า หมู่ 1 หมู่บ้านทรายมูล ตำบลเสด็จ อำเภอเมือง จังหวัดลำปาง </t>
  </si>
  <si>
    <t xml:space="preserve">ลำปาง </t>
  </si>
  <si>
    <t>มีการทำถนนขึ้นไปบนเขาเเพื่อที่จากสร้างวัดโดยมีการทำถนนตัดผ่าน หมู่บ้านซับพริก ต.มิตรภาพ อ.มวกเหล็ก จ.สระบุรี ทำให้ชาวบ้านเดือดร้อนมาก (5410808209)</t>
  </si>
  <si>
    <t>แจ้งเบาะแสการลักลอบตัดไม้ทำลายป่าบริเวณพื้นที่ป่าสงวนบ้านซับสมบูรณ์ ต.แซร์ออ อ.วัฒนานคร จ.สระแก้ว (5412772381)</t>
  </si>
  <si>
    <t>ราชบุรี</t>
  </si>
  <si>
    <t>ชาวบ้าน ตำบลหน้าพระลาน อำเภอ เฉลิมพระเกียรติ และตำบลทับกว้าง อำเภอ เฉลิมพระเกียรติ จังหวัด สระบุรี ได้เข้าไปบุกรุกทำแร่เถื่อนในเขตป่าสงวนแห่งชาติ โดยต้องจ่ายเงินให้กับนายพิชญะ ยั่งยืน เจ้าหน้าที่สำนักจัดการทรัพยากรป่าไม้ที่ 5 และนายภาสกร แพร่งสุวรรณ</t>
  </si>
  <si>
    <t xml:space="preserve">เชียงราย </t>
  </si>
  <si>
    <t>อุบลราชธานี</t>
  </si>
  <si>
    <t>อุดรธานี</t>
  </si>
  <si>
    <t>ได้พบเห็นป่าถูกแผ้วถางจำนวนมากบนเขาหินพัดทางเข้าน้ำตก เกือบหมดทั้งเขา ได้มีการยวนสาว ให้สินบนหน่วยป่าไม้ 19 นำหัก พื้นที่บุกรุกป่าอยู่ท้องที่ ม.13 ต.ท่าขนอน อ.คีรีรัฐนิคม จ.สุราษฎร์ธานี</t>
  </si>
  <si>
    <t xml:space="preserve">สุพรรณบุรี </t>
  </si>
  <si>
    <t>มีการขุดดินในพื้นที่ ส.ป.ก. ขายให้นายทุน ใกล้หมู่บ้านทุ่งซาง ต.ศรีดอนชัย อ.เชียงของ จ.เชียงราย</t>
  </si>
  <si>
    <t>ยะลา</t>
  </si>
  <si>
    <t>-</t>
  </si>
  <si>
    <t>ขอให้ตรวจสอบการบุกรุกพื้นที่ป่า บริเวณหมู่ที่ 6 และหมู่ที่ 7 
ตำบลเวียงสระ อำเภอเวียงสระ จังหวัดสุราษฎร์ธานี</t>
  </si>
  <si>
    <t>พื้นที่จังหวัด</t>
  </si>
  <si>
    <t>เลขหนังสือส่ง/รหัสอ้างอิง(ID)</t>
  </si>
  <si>
    <t>สุราษฎร์ธานี</t>
  </si>
  <si>
    <t>มีการบุกรุกพื้นที่ป่าสงวนแห่งชาติทับเสลา-คอกควาย ต.ทองหลาง อ.ห้วยคต จ.อุทัยธานี</t>
  </si>
  <si>
    <t>อุทัยธานี</t>
  </si>
  <si>
    <t>สระแก้ว</t>
  </si>
  <si>
    <t>สระบุรี</t>
  </si>
  <si>
    <t>อุตรดิตถ์</t>
  </si>
  <si>
    <t>ชุมพร</t>
  </si>
  <si>
    <t>เพชรบุรี</t>
  </si>
  <si>
    <t>สงขลา</t>
  </si>
  <si>
    <t>ระนอง</t>
  </si>
  <si>
    <t>นครพนม</t>
  </si>
  <si>
    <t>เชียงราย</t>
  </si>
  <si>
    <t>เชียงใหม่</t>
  </si>
  <si>
    <t>พะเยา</t>
  </si>
  <si>
    <t>ชัยภูมิ</t>
  </si>
  <si>
    <t>ลพบุรี</t>
  </si>
  <si>
    <t>ภูเก็ต</t>
  </si>
  <si>
    <t>พังงา</t>
  </si>
  <si>
    <t>กำแพงเพชร</t>
  </si>
  <si>
    <t>นครปฐม</t>
  </si>
  <si>
    <t>นครศรีธรรมราช</t>
  </si>
  <si>
    <t>สุโขทัย</t>
  </si>
  <si>
    <t>แม่ฮ่องสอน</t>
  </si>
  <si>
    <t>น่าน</t>
  </si>
  <si>
    <t>ประจวบคีรีขันธ์</t>
  </si>
  <si>
    <t>สกลนคร</t>
  </si>
  <si>
    <t>แพร่</t>
  </si>
  <si>
    <t>พิษณุโลก</t>
  </si>
  <si>
    <t>ฉะเชิงเทรา</t>
  </si>
  <si>
    <t>จันทบุรี</t>
  </si>
  <si>
    <t>มุกดาหาร</t>
  </si>
  <si>
    <t>ขอแจ้งเบาะแสเกี่ยวกับการลักลอบตัดไม้เพื่อถือครองที่ดินบริเวณป่าสงวน(ไม่ทราบชื่อ) ตั้งอยู่ในเขตพื้นที่อำเภอโพนสวรรค์ จังหวัดนครพนม จุดสังเกตพื้นที่ป่าฯ จะเชื่อมต่อระหว่างอำเภอโพนสวรรค์กับอำเภอท่าอุเทน จังหวัดนครพนม</t>
  </si>
  <si>
    <t>ที่</t>
  </si>
  <si>
    <t>ทางโทรศัพท์</t>
  </si>
  <si>
    <t>√</t>
  </si>
  <si>
    <t>สำนักป้องกันฯ</t>
  </si>
  <si>
    <t>สำนักจัดการที่ดินฯ</t>
  </si>
  <si>
    <t>ด้วยตัวเอง</t>
  </si>
  <si>
    <t>e-petition</t>
  </si>
  <si>
    <t>อยู่ระหว่าง
ดำเนินการ</t>
  </si>
  <si>
    <t>วัน/เดือน/ปี 
ที่รับเรื่อง</t>
  </si>
  <si>
    <t>ดำเนินการ
แล้วเสร็จ</t>
  </si>
  <si>
    <t>สำนักจัดการป่าชุมชน</t>
  </si>
  <si>
    <t>สำนักการอนุญาต</t>
  </si>
  <si>
    <t>กรณีมีการบุกรุกป่าสงวนแห่งชาติ หมู่บ้านหินโหง้น , บ้านไก่ดิ้น หมู่ 2 ต.ห้วยคต อ.ห้วยคต จ.อุทัยธานี</t>
  </si>
  <si>
    <t>โทรศัพท์</t>
  </si>
  <si>
    <t>พิชญะ ยั่งยืน ผอ.สำนักงานภาคที่ 5 กรมป่าไม้ และนายภาสกรณ์ แพ่งสุวรรณ ได้กระทำพฤติกรรมมิชอบ</t>
  </si>
  <si>
    <t>ขอความเป็นธรรมเกี่ยวกับสิทธิในที่ดิน</t>
  </si>
  <si>
    <t>ขอแจ้งเบาะแสการลักลอบตัดไม้ บริเวณพื้นที่ป่าสงวนมุ่งหน้าสู่หมู่บ้านวังถ้ำฉลอง ตำบลถ้ำฉลอง อำเภอเมือง จังหวัดอุตรดิตถ์</t>
  </si>
  <si>
    <t>สำนักกฎหมาย</t>
  </si>
  <si>
    <t>ขอให้ตรวจสอบการบุกรุกพื้นที่ป่าสงวน ภายในพื้นที่ ถนนแก่งกระจาน ตำบลแก่งกระจาน อำเภอแก่งกระจาน จังหวัดเพชรบุรี</t>
  </si>
  <si>
    <t>ขอให้ตรวจสอบและแก้ไขปัญหาการลักลอบเผาป่า ในบริเวณพื้นที่ป่าพรุควนเคร็ง ซึ่งอยู่ในเขตพื้นที่ตำบลเกาะใหญ่ อำเภอกระแสสินธุ์ จังหวัดสงขลา</t>
  </si>
  <si>
    <t>มีชาวบ้านและผู้มีอิทธิพลได้เข้าไปบุกรุกพื้นที่ป่า ที่เกิดเหตุจะเป็นทางขึ้นน้ำตกบุญบาลโดยจุดเกิดเหตุจะติดกับหน่วยงานกรมป้องกันภัยไฟป่าและกรมป่าไม้ของจังหวัดระนอง</t>
  </si>
  <si>
    <t>เจ้าหน้าที่ป่าไม้เดิมที่นายคมกริชและนายวินัย ประจำที่ศูนย์ประสานงานพระนครศรีอยุธยาโดยมารีดไถ่เงินกับทุกโรงงานในจังหวัดพระนครศรีอยุธยา</t>
  </si>
  <si>
    <t>มีการบุกรุกพื้นที่ป่าสงวน บ้านชำบอน ต.ชัยนาม อ.วังทอง จ.พิษณุโลก</t>
  </si>
  <si>
    <t>ความช่วยเหลือเนื่องจากถูกให้รื้อบ้านออกจากที่ดินในเขตป่าสงวนแห่งชาติ ในเขตอำเภอท่าแซะ จ.ชุมพร</t>
  </si>
  <si>
    <t>สร.ทส.</t>
  </si>
  <si>
    <t>สำนักราชเลขาธิการ</t>
  </si>
  <si>
    <t>สำนักบริหารกลาง</t>
  </si>
  <si>
    <t>แจ้งเบาะแสเกี่ยวกับการลักลอบบุกรุกพื้นที่ป่าสงวนเพื่อทำกิจการเหมืองแร่ฟลูออไรท์ บริเวณหมู่ที่ 7 ตำบลโคกแสมสาร อำเภอโคกเจริญ จังหวัดลพบุรี</t>
  </si>
  <si>
    <t>ขอแจ้งเบาะแสเกี่ยวกับการลักลอบขุดดินในพื้นที่เขตป่าไม้ ซึ่งอยู่ในความรับผิดชอบของกรมป่าไม้ นำดินมาถมที่ดินเพื่อก่อสร้างสถานีบริการน้ำมัน ปตท. ตำบลศรีสุนทร อำเภอถลาง จังหวัดภูเก็ต</t>
  </si>
  <si>
    <t>1603.7/5527</t>
  </si>
  <si>
    <t>ขอให้ตรวจสอบ การลักลอบเคลื่อนย้ายท่อนไม้ขนาดใหญ่ หมู่ที่ 4 หมู่บ้านเขาน้ำอุ่น ตำบลหินดาษ อำเภอปางศิลาทอง จังหวัดกำแพงเพชร</t>
  </si>
  <si>
    <t>1603.7/5560</t>
  </si>
  <si>
    <t>มีการลักลอบตัดไม้ในเขตป่าสงวนแห่งชาติ ที่หมู่บ้านมะเซอย่อ ต.บ้องตี๋ อ.ไทรโยค จ.กาญจนบุรี</t>
  </si>
  <si>
    <t>ขอให้ตรวจ โครงการจัดซื้อถุงย่อยสลาย ว่ามีความทุจริตหรือไม่ อยู่ที่ขั้นตอนไหน ใครกำลังดำเนินการตรวจสอบ จงใจทุจริตหรือไม่ ขั้นตอนการประกวดซองราคา การเบิกจ่าย</t>
  </si>
  <si>
    <t>1603.7/5629</t>
  </si>
  <si>
    <t>เจ้าหน้าที่ป่าไม้ในเขตพื้นที่จังหวัดนครปฐมเรียกเก็บเงินจากพ่อค้าแม่ค้าร้านขายเฟอร์นิเจอร์ จังหวัดนครปฐม</t>
  </si>
  <si>
    <t>1603.7/5631</t>
  </si>
  <si>
    <t>มีการบุกรุกพื้นที่ปลูกป่า หมู่บ้านสันง้อไถ ต.ผางาม อ.เวียงชัย จ.เชียงราย</t>
  </si>
  <si>
    <t>มีชาวบ้านในหมู่บ้านชำบอน ตำบล นาอิน อ.พิชัย จ.อุตรดิตถ์ ได้มีการบุกรุกเข้าไปในป่าจุดที่1 อยู่ตรงข้าม การทางพิชัย และจุดที่2 คือ อ่างเก็บน้ำชำบอน อ.นาอิน วิ่งจากเส้นพิษณุโลกไปอุตรดิตถ์</t>
  </si>
  <si>
    <t>แสดงความคิดเห็นเกี่ยวกับการกำหนดคุณสมบัติเฉพาะตำแหน่งของการสอบบรรจุข้าราชการของหน่วยงานกรมป่าไม้ และกรมอุทยานแห่งชาติสัตว์ป่าและพันธุ์พืช</t>
  </si>
  <si>
    <t>นายวินัย พูนสิน สามีของผู้ใหญ่บ้านหมู่ 5 ต.ปากฉลุย และพวก ได้ขึ้นไปบนเขาบ้านเคี่ยมเพาะ หมู่ 5 ต.ปากฉลุย อ.ท่าฉาง จ.สุราษฎร์ฯ เพื่อบุกรุกถางป่าที่เป็นพื้นที่ป่าต้นน้ำของบ้านเคี่ยมเพาะ</t>
  </si>
  <si>
    <t>ผู้มีอิทธิพลในพื้นที่ลักลอบถางป่าและนำรถขุดดินไปขุดดินลูกรังบนเขาเพื่อไปจำหน่าย หมู่ 4 ต.ท่ามะปราง อ.แก่งคอย จ.สระบุรี</t>
  </si>
  <si>
    <t>ขอให้เร่งพิจารณาจ่ายเงินค่าครองชีพให้กับพนักงานราชการของศูนย์วิจัยผลิตผลป่าไม้ จังหวัดเลย หมู่ที่ 3 ตำบลภูกระดึง อำเภอภูกระดึง จังหวัดเลย</t>
  </si>
  <si>
    <t>ขอให้ตรวจสอบการบุกรุกพื้นที่ป่าสงวน บ้านพุนกเหยา หมู่ที่ 5 
บ้านพุนกเหยา ตำบลห้วยลึก อำเภอบ้านลาด จังหวัดเพชรบุรี</t>
  </si>
  <si>
    <t>มีการลักลอบตัดไม้บริเวณอ่างเก็บน้ำ หมู่บ้านสะพานเสือ  ต.เหมาะ อ.กะปง จ.พังงา</t>
  </si>
  <si>
    <t>สล.สส.</t>
  </si>
  <si>
    <t>1603.7/5147</t>
  </si>
  <si>
    <t>1603.7/5128</t>
  </si>
  <si>
    <t>เจ้าหน้าที่ป่าไม้ประจำศูนย์ประสานงานป่าไม้น่าน ใช้อำนาจหน้าที่ข่มขู่ และเรียกเก็บเงินจากชาวบ้าน</t>
  </si>
  <si>
    <t>มีการตัดไม้ทำลายป่า บริเวณ หมู่บ้านหน้าคราม ม.6 ต.ทุ่งระยะ อ.สวี จ.ชุมพร</t>
  </si>
  <si>
    <t>ขอแจ้งเบาะแสเกี่ยวกับการลักลอบตัดไม้สัก ป่าสงวนในเขตพื้นที่หมู่บ้านบ้านดอน หมู่ที่ 2 ชอยวัดป่าบุญนาค ตำบลเชียงดาว อำเภอเชียงดาว จังหวัดเชียงใหม่</t>
  </si>
  <si>
    <t>ฌาปนกิจสงเคราะห์ข้าราชการกรมป่าไม้</t>
  </si>
  <si>
    <t>ขอเสนอความคิดเห็นเกี่ยวกับ การขอให้สนับสนุนเงินทุน สำหรับผู้ที่ปลูกป่าที่เข้าร่วมโครงการปลูกป่าตามนโยบายของรัฐบาล ที่ขึ้นทะเบียนกับกรมป่าไม้ เมื่อปี 2535</t>
  </si>
  <si>
    <t>ขอความอนุเคราะห์พิจารณานำรถแบ็คโฮเข้าไปขุดบ่อน้ำเพื่อใช้อุปโภคบริโภคให้แก่ประชาชนประมาณ 100 หลังคาเรือน อาศัยอยู่บริเวณพื้นที่ป่าอุทยานห้วยแร่ ตำบลหนองพลับ อำเภอหัวหิน จังหวัดประจวบคีรีขันธ์</t>
  </si>
  <si>
    <t>มีหน่วยงานเอกชนได้เข้าไปบุกรุกขุดดินและต้นไม้ในเขตป่า หมู่บ้านทุ่งกง ต.ทุ่งกง อ.กาญจนดิษฐ์ จ.สุราษฎร์ธานี</t>
  </si>
  <si>
    <t xml:space="preserve">มีการบุกรุกพื้นที่ป่าสงวนที่บริเวณบ้านท่างาม ต.สำราญ อ.สามชัย จ.กาฬสินธุ์ </t>
  </si>
  <si>
    <t>มีการบุกรุกพื้นที่ป่าสงวน หมู่4 ต.ท่าผาปุ้ม อ.แม่ลาน้อย  จ.แม่ฮ่องสอน</t>
  </si>
  <si>
    <t xml:space="preserve">กระทู้ถามที่ 1488 ร. เรื่องเร่งรัดแก้ไขปัญหาการประกาศพื้นที่ป่าสงวนทับที่ราษฎรและที่สาธารณประโยชน์ </t>
  </si>
  <si>
    <t>ขอเสนอความเห็นให้ปรับปรุงโครงการฌาปนกิจสงเคราะห์ของกรมป่าไม้</t>
  </si>
  <si>
    <t>1603.7/5182</t>
  </si>
  <si>
    <t>หน่วยกรมป่าไม้ ต.ลาดกระทิง อ.สนามชัยเขต จ.ฉะเชิงเทรา เจ้าหน้าที่ทุจริต ประพฤติมิชอบ ละเว้นปฏิบัติหน้าที่</t>
  </si>
  <si>
    <t>มีการบุกรุกถางป่าบริเวณเขาลูกช้าง หมู่บ้านเขาลูกช้าง อ.ท่ายาง จ.เพชรบุรี</t>
  </si>
  <si>
    <t>1603.7/5055</t>
  </si>
  <si>
    <t>ขอแจ้งเบาะแสการลักลอบตัดไม้ทำลายป่า บริเวณป่าสงวน(ไม่ทราบชื่อ) เชื่อมระหว่างตำบลโพนงาม อำเภอคำชะอี และ อำเภอดงหลวง จังหวัดมุกดาหาร</t>
  </si>
  <si>
    <t>ขอให้แก้ไขปัญหาความเดือดร้อนของพนักงานจ้างเหมา หน่วยป้องกันรักษาป่า กรมป่าไม้ เรื่องค่าตอบแทนเงินเดือนยังไม่ออก</t>
  </si>
  <si>
    <t>อยากให้ท่านปรับปรุงเรื่องค่าตอบแทน และสวัสดิการของพนักงานจ้างเหมา</t>
  </si>
  <si>
    <t xml:space="preserve">ขอพระราชทานความเป็นธรรม กรณีนางเพ็ญศิริ แสงทองจี ตำบลการะเกด อำเภอเชียรใหญ่ จังหวัดนครศรีธรรมราช </t>
  </si>
  <si>
    <t>ขอความช่วยเหลือจ่ายเงินเดือนให้กับลูกจ้างชั่วคราวหน่วยป้องกันรักษาป่า สำนักงานทรัพยากรป่าไม้ที่ 2 ตำบลเวียง อำเภอเมือง จังหวัดเชียงราย</t>
  </si>
  <si>
    <t>ขอให้ตรวจสอบการบุกรุกพื้นที่ป่าสงวนชื่อ ตาดวัวเฒ่า บริเวณพื้นที่บ้านผามูบ หมู่ที่ 11 ตำบลแม่พูล อำเภอลับแล จังหวัดอุตรดิตถ์ ซึ่งเชื่อมต่อกับอำเภอเด่นชัย จังหวัดแพร่</t>
  </si>
  <si>
    <t>ขอให้ตรวจสอบเรื่องค่าตอบแทน</t>
  </si>
  <si>
    <t>ขอให้แนะนำเรื่องงบประมาณ โครงการปลูกป่าถาวรเฉลิมพระเกียรติฯ</t>
  </si>
  <si>
    <t>เจ้าหน้าที่ป่าไม้ มีพฤติกรรมเรียกรับเงินจากโรงปูนและโรงโม่ในเขตจังหวัดสระบุรี</t>
  </si>
  <si>
    <t>ขอความอนุเคราะห์ พิจารณาปรับเพิ่มอัตราค่าจ้างให้แก่พนักงานลูกจ้างชั่วคราวของกรมป่าไม้ ตำแหน่งพนักงานป้องกันไฟป่า ของจังหวัดกาฬสินธุ์</t>
  </si>
  <si>
    <t>สป.ทส.</t>
  </si>
  <si>
    <t>ขอให้เร่งเบิกจ่ายเงินเดือนให้กับลูกจ้างเหมา สำนักจัดการทรัพยากรป่าไม้ที่ 4 กรมป่าไม้ จังหวัดตาก</t>
  </si>
  <si>
    <t>ขอให้ตรวจสอบการบุกรุกพื้นที่ป่าสงวนด้านหลังเขื่อนห้วยแคน บริเวณหมู่ที่ 6 ตำบลโพนงาม อำเภอคำชะอี จังหวัดมุกดาหาร</t>
  </si>
  <si>
    <t>ขอให้เร่งพิจารณาจ่ายเงินค่าตอบแทนให้แก่ลูกจ้างของสำนักงานจัดการทรัพยากรป่าไม้ที่ 3 ถนนท่ามะโอ ตำบลเวียงเหนือ อำเภอเมือง จังหวัดลำปาง</t>
  </si>
  <si>
    <t>มีชาวบ้านเข้าไปบุกรุกพื้นที่ป่าสงวนโดยเป็นป่าเบญจพรรณ ไผ่ ไม้ยืนต้น และทำการเผาป่าในตอนกลางวันและกลางคืน หมู่บ้านไผ่สีทอง/ม่วงเทา ตำบลองค์พระ อำเภอด่านช้าง จังหวัดสุพรรณบุรี</t>
  </si>
  <si>
    <t>ขอแจ้งเบาะแสเกี่ยวกับการลักลอบตัดไม้ทำลายป่า บริเวณเขาโพธิ์พระยา หมู่บ้านท่าข้ามสุด ตำบลศรีมงคล อำเภอไทรโยค จังหวัดกาญจนบุรี</t>
  </si>
  <si>
    <t>ขอแจ้งเบาะแสเกี่ยวกับกลุ่มผู้มีอิทธิพลลักลอบบุกรุกพื้นที่ป่าสงวนเพื่อทำการเกษตร ในพื้นที่หมู่ 12 ตำบลอ่าวตง อำเภอวังวิเศษ จังหวัดตรัง</t>
  </si>
  <si>
    <t xml:space="preserve">ขอให้เร่งรัดการดำเนินการขึ้นทะเบียนสวนป่า เพื่อขออนุญาตตัดไม้สักทองเพื่อจำหน่าย ให้แก่ นายโฆสิต โรจนพันธ์ ต.หนองจก อ.บ้านไร่ จ.อุทัยธานี </t>
  </si>
  <si>
    <t>แจ้งเบาะแสเกี่ยวกับการลักลอบตัดไม้ทำลายป่า บริเวณเขตพื้นที่ป่าสงวน (ไม่ทราบชื่อ) ตั้งอยู่ระหว่างหมู่บ้านแม่ตั๋ง หมู่ที่ 7 และหมู่บ้านแม่เชียงรายบน หมู่ที่ 4 ถนนพหลโยธิน ตำบลแม่พริก อำเภอแม่พริก จังหวัดลำปาง</t>
  </si>
  <si>
    <t>ขอแจ้งเบาะแสการลักลอบตัดไม้ป่าสงวน บริเวณพื้นที่หมู่ที่ 2 หมู่บ้านฟากท่า อำเภอฟากท่า จังหวัดอุตรดิตถ์</t>
  </si>
  <si>
    <t>ขอให้ตรวจสอบการบุกรุกที่ดินป่าสงวนโดยไม่ได้รับอนุญาต บริเวณหมู่ที่ 12 ตำบลอ่าวตง อำเภอวังวิเศษ จังหวัดตรัง</t>
  </si>
  <si>
    <t>ขอต่ออายุการใช้พื้นที่ป่าไม้เพื่อปลูกปาล์มน้ำมันและยกเว้นการเรียกเก็บค่าภาคหลวงและค่าบำรุงป่า</t>
  </si>
  <si>
    <t>ขอแจ้งเบาะแสเกี่ยวกับการลักลอบตัดไม้และการบุกรุกเข้าไปใช้ประโยชน์ในที่ดิน บริเวณป่าสงวนแห่งชาติ ดงหมู ตำบลคำป่าหลาย อำเภอเมือง จังหวัดมุกดาหาร</t>
  </si>
  <si>
    <t>ขอให้ตรวจสอบการลักลอบบุกรุกพื้นที่ป่าสงวน บริเวณ หมู่ที่ 10 ตำบลร่อนทอง อำเภอบางสะพาน จังหวัดประจวบคีรีขันธ์</t>
  </si>
  <si>
    <t xml:space="preserve">ดำเนินการตรวจสอบการเบิกจ่ายเงิน ค่าจ้างชั่วคราวรายวัน ของงานปลูกป่า บำรุงป่าและงานเพาะชำกล้าไม้ สำนักจัดการทรัพยากรป่าไม้ที่ 7 ขอนแก่น </t>
  </si>
  <si>
    <t>ร้องเรียนกรณี สิทธิ /สวัสดิการ / เงินเดือน ข้าราชการ พนักงานราชการ ลูกจ้างประจำ และลูกจ้างชั่วคราว (5411176306)</t>
  </si>
  <si>
    <t>ร้องเรียนกรณี สิทธิ /สวัสดิการ / เงินเดือน ข้าราชการ พนักงานราชการ ลูกจ้างประจำ และลูกจ้างชั่วคราว (5411166983)</t>
  </si>
  <si>
    <t xml:space="preserve">มีการถางป่าไม้บนภูเขาเส้นทางเข้าบ้านกำพี้ถึงบ้านห้วยด้าย </t>
  </si>
  <si>
    <t>ขอความช่วยเหลือจัดสรรงบประมาณสนับสนุนการปฏิบัติหน้าที่รักษาป่าสงวนแห่งชาติ (ผู้ร้องไม่ทราบชื่อป่า) จำนวนประมาณ 2,000 ไร่ ของคณะกรรมการป่าชุมชนหมู่ที่ 3 หมู่บ้านทุ่งเจริญ ตำบลอมก๋อย อำเภออมก๋อย จังหวัดเชียงใหม่</t>
  </si>
  <si>
    <t>มีการบุกรุกป่าบริเวณน้ำตกผาน้ำย้อย หมู่ที่ 1 ตำบลภูเขาทอง อำเภอหนองพอก จังหวัดร้อยเอ็ด</t>
  </si>
  <si>
    <t>เจ้าหน้าที่ป่าไม้หน่วยเขาวังเยี่ยม ต.นาบ่อคำ อ.เมือง จ.กำแพงเพชร มีพฤติกรรมข่มขู่ รีดไถ เงินชาวบ้าน</t>
  </si>
  <si>
    <t>พฤติกรรมเจ้าหน้าที่สำนักจัดการทรัพยากรป่าไม้ที่ 5 สระบุรี ได้ทำการทุจริตเงินชาวบ้าน และยังทำให้หน่วยงานเสียชื่อเสียง (5410981048)</t>
  </si>
  <si>
    <t>มีการบุกรุกเขตป่าสงวนของจังหวัดระนองของกลุ่มนายทุนใหญ่ ที่หมู่4 ตำบลหงาว อำเภอเมือง จังหวัดระนอง (5412311132)</t>
  </si>
  <si>
    <t>ขอแจ้งเบาะแสเกี่ยวกับการลักลอบตัดไม้ทำลายป่าในพื้นที่ป่าสงวน (ไม่มีชื่อ) บริเวณหมู่บ้านทรัพย์สมบูรณ์ หมู่ที่ 10 ตำบลโนนดินแดง อำเภอโนนดินแดง จังหวัดบุรีรัมย์</t>
  </si>
  <si>
    <t>ยึดถือครอบครอง แผ้วถางหรือกระทำด้วยประการใดๆ อันเป็นการเสื่อมเสียแก่สภาพป่าสงวนแห่งชาติโดยไม่ได้รับอนุญาต และประกอบธุรกิจโรงแรมโดยไม่ได้รับอนุญาตจากนายทะเบียน ต.บางชัน อ.ขลุง จ.จันทบุรี (5412363366)</t>
  </si>
  <si>
    <t>มีการลักลอบตัดไม้พะยอม ไม้เต็ง บริเวณบ้านด่าน ต.ด่าน อ.ราศรีไศล จ.ศรีสะเกษ</t>
  </si>
  <si>
    <t>สจด. , สปฟ.</t>
  </si>
  <si>
    <t>สกญ. , สปฟ.</t>
  </si>
  <si>
    <t>สสป. , สกญ. ,  สกม.</t>
  </si>
  <si>
    <t>สจด., สกญ., สจช.</t>
  </si>
  <si>
    <t>สปฟ.,สบก.</t>
  </si>
  <si>
    <t>สปฟ., สน.จทป.7 สาขาอุบลราชธานี</t>
  </si>
  <si>
    <t>สกญ. , สน.จทป.6 สาขานครพนม</t>
  </si>
  <si>
    <t>สจด. , สน.จทป.7 ขอนแก่น</t>
  </si>
  <si>
    <t>สปฟ. , สน.จทป.11 สุราษฎร์ธานี</t>
  </si>
  <si>
    <t>สปฟ. , สน.จทป.13 สาขานราธิวาส</t>
  </si>
  <si>
    <t>สปฟ. , สน.จทป.7 สาขาอุบลราชธานี</t>
  </si>
  <si>
    <t>สปฟ. , สน.จทป.2 เชียงราย</t>
  </si>
  <si>
    <t>สปฟ. , สน.จทป.10 ราชบุรี</t>
  </si>
  <si>
    <t>สปฟ. , สน.จทป.1 เชียงใหม่</t>
  </si>
  <si>
    <t>ขอแจ้งเบาะแสการบุกรุกพื้นที่ป่าสงวน บริเวณป่าบ้านแดง หมู่ที่ 15
หมู่บ้านหนองแซง ตำบลโพนงาม อำเภอกุดชุม จังหวัดยโสธร (5412719659)</t>
  </si>
  <si>
    <t>ร้องเรียนกรณี สิทธิ/สวัสดิการ/เงินเดือน ข้าราชการ พนักงาน ฯลฯ</t>
  </si>
  <si>
    <t>ยึดถือครอบครอง แผ้วถางหรือกระทำด้วยประการใดๆอันเป็นการเสื่อมเสียแก่สภาพป่าสงวนแห่งชาติโดยไม่ได้รับอนุญาต และประกอบธุรกิจโรงแรมโดยไม่ได้รับอนุญาตจากนายทะเบียน ต.บางชัน อ.ขลุง จ.จันทบุรี (5412357904)</t>
  </si>
  <si>
    <t xml:space="preserve">ข้อหารือของนายประวัติ  ทองสมบูรณ์ สมาชิกวุฒิสภา กรณีขอให้รัฐบาลนำผลการศึกษาและแนวทางการแก้ไขปัญหาของคณะกรรมาธิการวิสามัญหามาตรการป้องกันและแก้ไขปัญหาพื้นที่เกษตรกรและชุมชนประสบภัยธรรมชาติมาใช้ในการป้องกันปัญหาอุทกภัยในระยะยาว </t>
  </si>
  <si>
    <t>มีการบุกรุกทำลายป่าเชียงดาวที่หมู่บ้านห้วยบง หมู่ที่ 11 ตำบลเชียงดาว อำเภอเชียงดาว จังหวัดเชียงใหม่</t>
  </si>
  <si>
    <t>ขอให้พิจารณาออกใบเบิกทางของด่านตรวจป่าไม้จังหวัดชุมพร ให้แก่ผู้ประกอบการขนส่งไม้ (5411345382)</t>
  </si>
  <si>
    <t>ฐานข้อมูลระบบการดำเนินการเรื่องร้องเรียน ประจำปีงบประมาณ พ.ศ. 2554  เดือน มิถุนายน 2554</t>
  </si>
  <si>
    <t>ขอเสนอความคิดเห็นเกี่ยวกับการแก้ไขปัญหาผู้ลักลอบตัดไม้ทำลายป่า โดยการแก้ไขบทลงโทษบุคคลที่บุกรุกพื้นที่ป่าไม้ให้รุนแรงขึ้น (5412642184)</t>
  </si>
  <si>
    <t xml:space="preserve">มีการตัดไม้ประดู่ ไม้เต็ง ไม้รัง ในพื้นที่ป่าสงวนแห่งชาติเขาฟ้าแลบ (เขาจมูกแขก) ตำบลนิยมชัย อำเภอสระโบสถ์ จังหวัดลพบุรี </t>
  </si>
  <si>
    <t>ขอให้ตรวจสอบการตัดต้นไม้และบุกรุกพื้นที่ป่าชุมชน บริเวณหมู่บ้านคลองไม้แดง หมู่ที่ 1 ตำบลยกกระบัตร อำเภอสามเงา จังหวัดตาก (5411373907)</t>
  </si>
  <si>
    <t>พบเห็นการก่อสร้างบังกะโลจำนวน 3หลัง โดยเจ้าของธุรกิจ Father &amp; Son Message เป็นที่ดิน สทก. พื้นที่บางส่วนจะเข้าไปในพื้นที่ป่าสงวนแห่งชาติ ที่หมู่บ้านบางหลาโอน ต.คึกคัก อ.ตะกั่วป่า จ.พังงา (5411485229)</t>
  </si>
  <si>
    <t>ขอความเป็นธรรมและขอความช่วยเหลือเนื่องจากถูกจับกุมข้อหาบุกรุกพื้นที่ป่าสงวนแห่งชาติป่าวัฒนานคร อ.วัฒนานคร จ.สระแก้ว</t>
  </si>
  <si>
    <t>เจ้าหน้าที่ป่าไม้และชายฉกรรจ์ ได้รีดไถเงิน ข่มขู่ และทำร้ายร่างกายราษฎรที่อาศัยบริเวณหมู่บ้านปางหละ หมู่ 4 ต.บ้านหวด อ.งาว จ.ลำปาง</t>
  </si>
  <si>
    <t xml:space="preserve">ผู้ใหญ่บ้าน กำนัน และเจ้าหน้าที่พิทักษ์ป่า ได้ร่วมกันบุกรุกป่า หมู่ที่ ๔ ตำบลโนนหมากเค็ง อำเภอวัฒนานคร จังหวัดสระแก้ว </t>
  </si>
  <si>
    <t>ขอเสนอความคิดเห็นเกี่ยวกับการจับกุมผู้ลักลอบตัดไม้ทำลายป่า โดยประชาชนเห็นว่าเจ้าหน้าที่ที่จับกุมควรชี้แจงรายละเอียดที่ชัดเจน (5412637213)</t>
  </si>
  <si>
    <t>ขอเสนอความคิดเห็นเกี่ยวกับการพิจารณาปรับตำแหน่ง ลูกจ้างชั่วคราวเหมาจ่าย ของกรมป่าไม้ทั่วประเทศ ให้เป็นพนักงานราชการ (5412689334)</t>
  </si>
  <si>
    <t>แจ้งเบาะแสเกี่ยวกับการบุกรุกพื้นที่ป่าสงวนละเอาะ 1 และละเอาะ 2 ซึ่งครอบคลุมพื้นที่ ตำบลละเอาะ ตำบลรุ่งระวี ตำบลน้ำเกลี้ยง ตำบลคูบ อำเภอน้ำเกลี้ยง จังหวัดศรีสะเกษ (5412793472)</t>
  </si>
  <si>
    <t xml:space="preserve">การตัดและเผาต้นไม้ขนาดเล็กเพื่อเปิดพื้นที่ในเขตป่าสงวนแห่งชาติเขากระยาง ตำบลบ้านแยง อำเภอนครไทย จังหวัดพิษณุโลก </t>
  </si>
  <si>
    <t>แจ้งเบาะแสการลักลอบบุกรุกพื้นที่ป่าบริเวณหมู่ที่ 8 ตำบลบ้านบึง อำเภอบ้านคา จังหวัดราชบุรี (5412714385)</t>
  </si>
  <si>
    <t xml:space="preserve">กระทู้ถามที่ 1134 ร. เรื่อง การตั้งศูนย์อนุรักษ์ส่งเสริมการปลูกและวิจัยพืชพันธุ์พื้นเมืองที่หายาก </t>
  </si>
  <si>
    <t xml:space="preserve">รักษาราชการแทนอธิการบดีสถาบันเทคโนโลยีปทุมวันได้กระทำการสั่งให้คนงานตัดต้นปาล์ม เป็นจำนวนหลาย 10 ต้น ที่สถาบันเทคโนโลยีปทุมวัน </t>
  </si>
  <si>
    <t>ขอแจ้งเบาะแสการลักลอบการตัดไม้สัก และไม้ประเภทอื่นๆ บริเวณหมู่บ้าน  ห้วยฉลอง หมู่ที่ 1 ตำบลถ้ำฉลอง อำเภอเมือง จังหวัดอุตรดิตถ์</t>
  </si>
  <si>
    <t>มีนายทุนในพื้นที่ตำบลบ้านถ้ำ บางกลุ่มได้เข้าไปทำการจับจองเป็นของตน ทั้งที่พื้นที่ดังกล่าว มีหมุดเขตป่าสงวนอย่างชัดเจน ในเขตป่าสงวนตำบลบ้านถ้ำ พื้นที่หมู่ที่ 4 ตำบลบ้านถ้ำ อ.ดอกคำใต้ จ. พะเยา</t>
  </si>
  <si>
    <t>สวนป่าไม้สัก ช่องเขาลับงา หมู่ที่ 16 บ้านใหม่นาบ่อคำ อำเภอเมืองกำแพงเพชร จังหวัดกำแพงเพชร ที่ถูกลักลอบตัดไม้สักไปจำนวน 9-10 ต้น อายุต้นไม้สักประมาณ 18 ปี เป็นครั้งที่ 3</t>
  </si>
  <si>
    <t>ขอให้ตรวจสอบการบุกรุกที่ดินพื้นที่เขตป่าสงวน(ไม่ทราบชื่อป่า) โดยผู้มีอิทธิพลในพื้นที่ บริเวณหมู่ที่ 3 ตำบลสิชล อำเภอสิชล จังหวัดนครศรีธรรมราช</t>
  </si>
  <si>
    <t>ขอให้ตรวจสอบการบุกรุกพื้นที่ป่าสงวนเขตป่าทุ่งสัง ปากเพรียง ตั้งอยู่หมู่ที่ 2 ตำบลบางรูป อำเภอทุ่งใหญ่ จังหวัดนครศรีธรรมราช</t>
  </si>
  <si>
    <t>มีการตัดไม้สัก ไม้ประดู่ขนาดใหญ่จำนวนมากที่เส้นทางหมายเลข1290ระหว่างอำเภอแม่จัน-เชียงแสนที่มุ่งหน้าไปสามเหลี่ยมทองคำ</t>
  </si>
  <si>
    <t>ขอให้สมาชิกฌาปนกิจลาออกจากการเป็นสมาชิกฯทุกๆท่าน 
ศูนย์ประสานงานป่าไม้สกลนคร</t>
  </si>
  <si>
    <t xml:space="preserve">การตัดไม้พะยูงในป่าใกล้หมู่บ้านโคกกว้าง หมู่ 1 และหมู่บ้านมหาไชย หมู่ 2 ตำบลมหาไชย อำเภอสมเด็จ จังหวัดกาฬสินธุ์  </t>
  </si>
  <si>
    <t>ลำพูน</t>
  </si>
  <si>
    <t xml:space="preserve">นครศรีธรรมราช </t>
  </si>
  <si>
    <t>ศรีสะเกษ</t>
  </si>
  <si>
    <t xml:space="preserve">อุตรดิตถ์ </t>
  </si>
  <si>
    <t>นครราชสีมา</t>
  </si>
  <si>
    <t>ตราด</t>
  </si>
  <si>
    <t>กาฬสินธุ์</t>
  </si>
  <si>
    <t>ตรัง</t>
  </si>
  <si>
    <t>ขอให้ตรวจสอบการลักลอบตัดไม้ประเภท ไม้ประดู่ ไม้ยาง ไม้ตาด บริเวณพื้นที่ป่าสงวนเทือกเขาพนมดงรัก หมู่บ้านนากลาง หมู่ที่ 5 หมู่ที่ 8 และหมู่ที่ 11 ตำบลสะเดา อำเภอบัวเชด จังหวัดสุรินทร์</t>
  </si>
  <si>
    <t>สุรินทร์</t>
  </si>
  <si>
    <t>ขอให้พิจารณาเพิ่มจำนวนพนักงานหรือเจ้าหน้าที่ดูแลป่าสงวนแห่งชาติ ชื่อ สวนป่าห้วยแก้ว ซึ่งเป็นพื้นที่เชื่อมต่อระหว่างตำบลหนองบัวบาน ตำบลรัตนบุรี ตำบลระเวียง และตำบลไผ่ ภายในพื้นที่อำเภอรัตนบุรี จังหวัดสุรินทร์</t>
  </si>
  <si>
    <t>ขอแจ้งเบาะแสเกี่ยวกับการลักลอบตัดต้นไม้ในพื้นที่ป่าสงวนเขื่อนโนนสูง บริเวณหมู่บ้านใต้เขื่อน (ไม่ทราบพื้นที่หมู่และตำบล)ระหว่างพื้นที่เขตรอยต่ออำเภอน้ำยืนและอำเภอนาจรวย จังหวัดอุบลราชธานี</t>
  </si>
  <si>
    <t>1603.7/1825</t>
  </si>
  <si>
    <t>มีการตัดไม้พะยูง บริเวณป่าเทือกเขาภูพาน ตำบลดินจี่ อำเภอคำม่วง จังหวัดกาฬสินธุ์</t>
  </si>
  <si>
    <t>1603.7/1866</t>
  </si>
  <si>
    <t xml:space="preserve">การบุกรุกพื้นที่ป่าโครงการพระราชดำริอ่างเก็บน้ำห้วยแม่กองค่าย ใกล้หมู่บ้านไทรย้อย หมู่ ๑๐ ตำบลตลิ่งชัน อำเภอบ้านด่านลานหอย จังหวัดสุโขทัย </t>
  </si>
  <si>
    <t>เจ้าหน้าที่กรมป่าไม้กลั่นแกล้งประชาชน โดยอ้าง พรบ.ควบคุมป่าไม้ พาตำรวจ บุกจำประชาชนพิการที่กำลังตัดใบตองที่ปลูกไว้ข้างทางไปขาย อ.ภูสิงห์ จ.ศรีสะเกษ</t>
  </si>
  <si>
    <t>ขอแจ้งเบาะแสเกี่ยวกับการลักลอบตัดไม้ (ไม่ทราบประเภทไม้) บริเวณหมู่ที่ 6 ตำบลปากแพรก อำเภอดอนสัก จังหวัดสุราษฏร์ธานี จุดสังเกตอยู่ใกล้กับสำนักสงฆ์เขากุน</t>
  </si>
  <si>
    <t>ขอให้เร่งพิจารณาจ่ายเงินฌาปนกิจสงเคราะห์ของ นายเรียม วรรธนะประทีป เสียชีวิตตอนอายุ 85 ปี เป็นข้าราชการบำนาญของกรมป่าไม้ จังหวัดอุทัยธานี</t>
  </si>
  <si>
    <t>1603.7/1926</t>
  </si>
  <si>
    <t xml:space="preserve">ร้านเฟอร์นิเจอร์ 4 แห่ง ลักลอบนำไม้ซุงและไม้แปรรูปเถื่อนจากจังหวัดยโสธรมาขายที่ร้าน ตำบลรอบเมือง อำเภอหนองพอก จังหวัดร้อยเอ็ด </t>
  </si>
  <si>
    <t>1603.7/1956</t>
  </si>
  <si>
    <t>มีการบุกรุกป่าชุมชน บริเวณตำบลคอกควาย อำเภอบ้านไร่ จังหวัดอุทัยธานี</t>
  </si>
  <si>
    <t>1603.7/1964</t>
  </si>
  <si>
    <t>ร้องเรียนผ่านศูนย์บริการประชาชน การขุดดินที่ป่าภูเขาหลวง หมู่ที่ ๖ หมู่บ้านเขาหลักไก่  ต.ท่างิ้ว อ.เมือง จ.นครศรีธรรมราช</t>
  </si>
  <si>
    <t>1603.7/1999</t>
  </si>
  <si>
    <t xml:space="preserve">มีการลักลอบตัดไม้และนำไม้ไปขาย บริเวณตรงข้ามศูนย์ฝึกทางยุทธวิธีกองทัพบก ตำบลชัยนารายณ์ อำเภอชัยบาดาล จังหวัดลพบุรี </t>
  </si>
  <si>
    <t>พื้นที่หมู่ที่ 6 หมู่บ้านหนองผือ ต.ด่านช้าง อ.ด่านช้าง จ.สุพรรณบุรี มีการนำเอารากไม้มาทำเฟอร์นิเจอร์จำนวนมาก อยากให้ทางกระทรวงเข้าไปตรวจสอบ การนำรากไม้มาทำเฟอร์นิเจอร์ ของชาวบ้านว่านำรากไม้ที่ตายแล้วหรือว่าเข้าไปตัดไม้ในป่ามาทำ</t>
  </si>
  <si>
    <t>ขอแจ้งเบาะแสเกี่ยวกับการลักลอบตัดไม้ทำลายป่าในบริเวณเขตป่าสงวนแห่งชาติภูวัว ประเภทไม้พยุง อำเภอเมืองบึงกาฬ จังหวัดบึงกาฬ</t>
  </si>
  <si>
    <t>มีการเข้าลักลอบตัดไม้ และถางป่าต้นน้ำ พื้นที่ดังกล่าวเป็นพื้นที่ป่าต้นน้ำของหมู่บ้านบ้านไร่ หมู่ 5 ต.แม่สะเรียง อ.แม่สะเรียง จ.แม่ฮ่องสอน ผู้บุกรุกแผ้วถางป่าเพื่อปลูกพืชทางการเกษตร เป็นวงกว้าง เหนืออ่างเก็บน้ำ และมีการตัดไม้ของสวนป่า ของป่าไม้ เพื่อจำหน่ายให้นายทุน</t>
  </si>
  <si>
    <t xml:space="preserve">ผมได้ไปติดต่อราชการที่ฝ่ายสวัสดิการกรมป่าไม้หลายครั้ง  บางวันไปก่อนเวลา 12.00 น. ไม่มีเจ้าหน้าที่อยู่เลย ทั้งๆที่ยังอยู่ในเวลาราชการ โดยเฉพาะวันที่กรมป่าไม้และกรมอุทยานฯ จัดตลาดนัด เคยไปนั่งรอ 13.30น.ยังไม่เริ่มทำงานเลย </t>
  </si>
  <si>
    <t>มีการเข้าลักลอบตัดไม้ และถางป่าต้นน้ำ พื้นที่ดังกล่าวเป็นพื้นที่ป่าต้นน้ำของหมู่บ้านบ้านไร่ หมู่ 5 ต.แม่สะเรียง อ.แม่สะเรียง จ.แม่ฮ่องสอน ผู้บุกรุกแผ้วถางป่าเพื่อปลูกพืชทางการเกษตร เป็นวงกว้าง เหนืออ่างเก็บน้ำ และมีการตัดไม้ของสวนป่า ของป่าไม้ เพื่อจำหน่า</t>
  </si>
  <si>
    <t xml:space="preserve">สุโขทัย </t>
  </si>
  <si>
    <t>สุราษฏร์ธานี</t>
  </si>
  <si>
    <t>บึงกาฬ</t>
  </si>
  <si>
    <t>ลักลอบขนย้ายไม้ แปรรูปไม้</t>
  </si>
  <si>
    <t>เจ้าหน้าที่ของสำนักจัดการป่าไม้ที่ 5 (สระบุรี) ที่ทำการหลอกลวงชาวบ้าน โดยหลอกขายพื้นที่ป่าไม้ในป่ามวกเหล็ก-ทับกวาง ขายราษฏรจังหวัดสระบุรีและกรุงเทพฯ ประมาณ 300 ไร่ ต.มิตรภาพ อ.มวกเหล็ก จ.สระบุรี</t>
  </si>
  <si>
    <t>นักการภารโรง โรงเรียนบ้านสันป่าสัก หมู่ 3 ต.เม็งราย อ.พญาเม็งราย จ.เชียงราย ได้นำไม้เถื่อนมาแปรรูปในโรงเรียนใช้ไฟฟ้าของโรงเรียนซึ่งเป็นสถานที่ราชการไปในทางที่ผิด</t>
  </si>
  <si>
    <t>สน.จทป.11 สุราษฎร์ธานี</t>
  </si>
  <si>
    <t xml:space="preserve"> สน.จทป.2 เชียงราย</t>
  </si>
  <si>
    <t>สน.จทป.10 ราชบุรี</t>
  </si>
  <si>
    <t>สน.จทป.1 เชียงใหม่</t>
  </si>
  <si>
    <t>รายงานเรื่องร้องเรียน (รายสำนัก) ประจำปีงบประมาณ พ.ศ. 2554  เดือน มิถุนายน 2554</t>
  </si>
  <si>
    <t>มีการบุกรุกทำลายป่าที่บ้านสบสม หมู่ที่ 3 ตำบล เวียง อำเภอเชียงของ จังหวัดเชียงราย</t>
  </si>
  <si>
    <t>ลูกของลูกจ้างเจ้าหน้าที่ป่าไม้และอื่นๆ จำนวน 7-10 คน เข้าไปบุกรุกพื้นที่ป่าสงวน ตั้งแต่ปี 2553 จนถึงปัจจุบันได้เข้าไปถางพื้นที่ป่า และปักหลักจับจองพื้นที่ โดยจะนำพื้นที่ตรงนั้นทำประโยชน์ส่วนตัว หมู่บ้านแหลมทับอวน/อ่าวทับอวน ตำบลเกาะพยาม อำเภอเมืองระนอง จังหวัดระนอง</t>
  </si>
  <si>
    <t>10/11/2553</t>
  </si>
  <si>
    <t>สุพรรณบุรี</t>
  </si>
  <si>
    <t>กาญจนบุรี</t>
  </si>
  <si>
    <t xml:space="preserve">อุทัยธานี </t>
  </si>
  <si>
    <t>แสดงความคิดเห็นเกี่ยวกับกฎหมายที่เกี่ยวข้องกับป่าไม้ ต.คลองแม่ลาย อ.เมือง จ.กำแพงเพชร</t>
  </si>
  <si>
    <t>ลำปาง</t>
  </si>
  <si>
    <t>ขอให้ตรวจสอบการบุกรุกที่ดินป่าสงวนโครงการปลูกป่าของ บริษัท ปตท.จำกัด (มหาชน) เพื่อปลูกยางพารา ในพื้นที่หมู่ที่ 3 ตำบลทับช้าง อำเภอสอยดาว จังหวัดจันทบุรี</t>
  </si>
  <si>
    <t>ขอแจ้งเบาะแสเกี่ยวกับการบุกรุกทำลายป่าภายในพื้นที่ป่าสงวนแห่งชาติ ป่าแดงเนินเพิ่ม บริเวณหมู่ที่ 15 บ้านน้ำแจ้งพัฒนา ตำบลนาบัว อำเภอนครไทย จังหวัดพิษณุโลก</t>
  </si>
  <si>
    <t>ตาก</t>
  </si>
  <si>
    <t>เลย</t>
  </si>
  <si>
    <t>แจ้งเบาะแสเกี่ยวกับการลักลอบตัดไม้ทำลายป่าและการบุกรุกพื้นที่ป่าชุมชนบ้านเขาแดงและบ้านทองคำโคกแปร่ หมู่ที่ 7 ตำบลโคกตาล อำเภอภูสิงห์ จังหวัดศรีสะเกษ</t>
  </si>
  <si>
    <t>กรุงเทพฯ</t>
  </si>
  <si>
    <t>ขอนแก่น</t>
  </si>
  <si>
    <t>ขอให้พิจารณาจ่ายเงินค่าครองชีพให้แก่ข้าราชการของสำนักงานประสานงานป้องกันและปราบปรามการทำลายทรัพยากรป่าไม้(นปม.) ตำบลคำแคน อำเภอมัญจา จังหวัดขอนแก่น</t>
  </si>
  <si>
    <t>ร้อยเอ็ด</t>
  </si>
  <si>
    <t>บุรีรัมย์</t>
  </si>
  <si>
    <t>อำนาจเจริญ</t>
  </si>
  <si>
    <t>นครสวรรค์</t>
  </si>
  <si>
    <t xml:space="preserve">ชุมพร </t>
  </si>
  <si>
    <t xml:space="preserve">ลพบุรี </t>
  </si>
  <si>
    <t xml:space="preserve">กาฬสินธุ์  </t>
  </si>
  <si>
    <t>ยโสธร</t>
  </si>
  <si>
    <t xml:space="preserve">สระบุรี </t>
  </si>
  <si>
    <t xml:space="preserve">สระแก้ว </t>
  </si>
  <si>
    <t>ประเภทของเรื่องร้องเรียน</t>
  </si>
  <si>
    <t>การบริการ</t>
  </si>
  <si>
    <t>จัดซื้อ/จัดจ้าง/สวัสดิการ</t>
  </si>
  <si>
    <t>พฤติกรรมเจ้าหน้าที่</t>
  </si>
  <si>
    <t>แจ้งเบาะแส</t>
  </si>
  <si>
    <t>แนะนำ ให้ข้อคิดเห็น ข้อเสนอแนะ</t>
  </si>
  <si>
    <t>อื่น ๆ</t>
  </si>
  <si>
    <t>ค้าของป่าของหวงห้าม</t>
  </si>
  <si>
    <t>ไฟไหม้ป่า</t>
  </si>
  <si>
    <t>ความพึงพอใจในการให้บริการ</t>
  </si>
  <si>
    <t>ความไม่เสมอภาคในการให้บริการ</t>
  </si>
  <si>
    <t>บุกรุกพื้นที่ป่าไม้</t>
  </si>
  <si>
    <t>ร้องขอที่ดินทำกิน</t>
  </si>
  <si>
    <t>ร้องเรียนพฤติกรรมข้าราชการ</t>
  </si>
  <si>
    <t>ขอความเป็นธรรม ขอความช่วยเหลือ</t>
  </si>
  <si>
    <t>1603.7/2296</t>
  </si>
  <si>
    <t>ร้องเรียนเกี่ยวกับการจัดซื้อ/จัดจ้าง</t>
  </si>
  <si>
    <t xml:space="preserve">เจ้าหน้าที่ทุจริต ประพฤติมิชอบ เรียกรับสินบน ละเว้นปฏิบัติหน้าที่ </t>
  </si>
  <si>
    <t>ร้องเรียนกรณี สิทธิ/สวัสดิการ/เงินเดือน ข้าราชการ พนักงานราชการ</t>
  </si>
  <si>
    <t>ลูกจ้างประจำ ลูกจ้างชั่วคราว และพนักงานจ้างเหมา</t>
  </si>
  <si>
    <t>การขออนุญาต</t>
  </si>
  <si>
    <t>รายการผู้ขอรับบริการ</t>
  </si>
  <si>
    <t>ผู้ขอรับบริการข้อมูลสิ่งพิมพ์ เอกสารเผยแพร่วิชาการป่าไม้</t>
  </si>
  <si>
    <t>ผู้ขอรับบริการข้อมูลทางโทรศัพท์/ศูนย์บริการฯ</t>
  </si>
  <si>
    <t>ผู้ขอรับบริการข้อมูลอิเล็กทรอนิกส์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</si>
  <si>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</si>
  <si>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</si>
  <si>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</si>
  <si>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</si>
  <si>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</si>
  <si>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</si>
  <si>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</si>
  <si>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</si>
  <si>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</si>
  <si>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</si>
  <si>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</si>
  <si>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</si>
  <si>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 พ.ศ. 2553</t>
  </si>
  <si>
    <t>ปี พ.ศ. 2554</t>
  </si>
  <si>
    <t>ศูนย์บริการประชาชนกรมป่าไม้ สำนักแผนงานและสารสนเทศ</t>
  </si>
  <si>
    <t>รวมจำนวน</t>
  </si>
  <si>
    <t>(ราย)</t>
  </si>
  <si>
    <t>รวมจำนวน (ราย)</t>
  </si>
  <si>
    <t>ช่องทางการรับเรื่องร้องเรียน</t>
  </si>
  <si>
    <t>ระบบฐานข้อมูลรายงานสถิติการให้บริการข้อมูลข่าวสารของศูนย์ข้อมูลข่าวสารกรมป่าไม้ ประจำปีงบประมาณ พ.ศ. 2554</t>
  </si>
  <si>
    <t>มีการลักลอบตัดไม้บริเวณอ่างเก็บน้ำ หมู่บ้านสะพานเสือ ต.เหมาะ อ.กะปง จ.พังงา</t>
  </si>
  <si>
    <t>ลักลอบตัดไม้</t>
  </si>
  <si>
    <t>ที่ดินป่าไม้</t>
  </si>
  <si>
    <t>ปัญหาแนวเขตป่าไม้</t>
  </si>
  <si>
    <t>ชาวบ้าน หมู่ที่ 3,4 และ 5 ต.ชะอม อ.แก่งคอย จ.สระบุรี มีความเดือดร้อนเรื่องการออกโฉนดที่ดิน ชาวบ้านก็ได้ไปยื่นความประสงค์ต่อที่ดินในเขตพื้นที่อีกครั้ง  ซึ่งได้มีการเดินสำรวจและรังวัดจนเสร็จเรียบร้อย และมีการออกประกาศเลขที่โฉนดเรียบร้อยแล้ว แต่ก็ไม่สามารถแจกจ่ายโฉนดได้ เนื่องจากมีปัญหาติดเรื่องเขตป่าไม้</t>
  </si>
  <si>
    <t>รายงานเรื่องร้องเรียน(รายสำนัก) ประจำปีงบประมาณ พ.ศ. 2554  เดือน กุมภาพันธ์ 2554</t>
  </si>
  <si>
    <t>รายงานเรื่องร้องเรียน(รายสำนัก) ประจำปีงบประมาณ พ.ศ. 2554  เดือน มีนาคม 2554</t>
  </si>
  <si>
    <t>รายงานเรื่องร้องเรียน(รายสำนัก) ประจำปีงบประมาณ พ.ศ. 2554  เดือน เมษายน 2554</t>
  </si>
  <si>
    <t>รายงานเรื่องร้องเรียน(รายสำนัก) ประจำปีงบประมาณ พ.ศ. 2554  เดือน พฤษภาคม 2554</t>
  </si>
  <si>
    <r>
      <t>กระทู้ถามของสมาชิกสภาผู้แทนราษฎรเพื่อตอบในราชกิจจานุเบกษา จำนวน 3 เรื่อง (</t>
    </r>
    <r>
      <rPr>
        <b/>
        <sz val="14"/>
        <rFont val="TH Niramit AS"/>
        <family val="0"/>
      </rPr>
      <t>1.</t>
    </r>
    <r>
      <rPr>
        <sz val="14"/>
        <rFont val="TH Niramit AS"/>
        <family val="0"/>
      </rPr>
      <t xml:space="preserve">กระทู้ถามที่ 351/ร. เรื่อง ปัญหาที่อยู่อาศัยของราษฎรทับซ้อนกับที่ดินของรัฐในจังหวัดพิษณุโลก  </t>
    </r>
    <r>
      <rPr>
        <b/>
        <sz val="14"/>
        <rFont val="TH Niramit AS"/>
        <family val="0"/>
      </rPr>
      <t>2.</t>
    </r>
    <r>
      <rPr>
        <sz val="14"/>
        <rFont val="TH Niramit AS"/>
        <family val="0"/>
      </rPr>
      <t xml:space="preserve">กระทู้ถามที่ 408/ร. เรื่อง การแก้ไขปัญหาที่ดินทำกินของราษฎร จังหวัดสกลนคร  </t>
    </r>
    <r>
      <rPr>
        <b/>
        <sz val="14"/>
        <rFont val="TH Niramit AS"/>
        <family val="0"/>
      </rPr>
      <t>3.</t>
    </r>
    <r>
      <rPr>
        <sz val="14"/>
        <rFont val="TH Niramit AS"/>
        <family val="0"/>
      </rPr>
      <t>กระทู้ถ</t>
    </r>
  </si>
  <si>
    <t>อื่นๆ (เช่น สำนักราชเลขาธิการ สำนักพระราชวัง เป็นต้น)</t>
  </si>
  <si>
    <t>ฐานข้อมูลระบบการดำเนินการเรื่องร้องเรียน ประจำปีงบประมาณ พ.ศ. 2554</t>
  </si>
  <si>
    <t>รายงานเรื่องร้องเรียน (รายสำนัก) ประจำปีงบประมาณ พ.ศ. 2554  เดือน ตุลาคม 2553</t>
  </si>
  <si>
    <t>ขอเสนอความคิดเห็นเกี่ยวกับการแก้ไขปัญหาผู้ลักลอบตัดไม้ทำลายป่า โดยการแก้ไขบทลงโทษบุคคลที่บุกรุกพื้นที่ป่าไม้ให้รุนแรงขึ้น</t>
  </si>
  <si>
    <t>ขอให้พิจารณาออกใบเบิกทางของด่านตรวจป่าไม้จังหวัดชุมพร ให้แก่ผู้ประกอบการขนส่งไม้</t>
  </si>
  <si>
    <t>ร้องเรียนกรณี สิทธิ /สวัสดิการ / เงินเดือน ข้าราชการ พนักงานราชการ ลูกจ้างประจำ และลูกจ้างชั่วคราว</t>
  </si>
  <si>
    <t>เรื่องร้องเรียน</t>
  </si>
  <si>
    <t>หน่วยงาน
ที่รับผิดชอบ</t>
  </si>
  <si>
    <t>สิทธิ/สวัสดิการ/เงินเดือน ข้าราชการ พนักงานราชการ ฯลฯ</t>
  </si>
  <si>
    <t>- ตัวอย่าง -</t>
  </si>
  <si>
    <t>ศูนย์บริการประชาชนกรมป่าไม้  สำนักแผนงานและสารสนเทศ</t>
  </si>
  <si>
    <t>ระบบฐานข้อมูลการดำเนินการเรื่องร้องเรียนประจำปีงบประมาณ พ.ศ. 2554  ตั้งแต่เดือน ตุลาคม 2553 - เมษายน 2554</t>
  </si>
  <si>
    <t>เลขหนังสือส่ง/
รหัสอ้างอิง (ID)</t>
  </si>
  <si>
    <t>มีนายทุนเขาไปบุกรุกถางป่าบนภูเขาเพื่อปลูกยางพาราและบุกรุกป่าเพื่อเข้าทำสำนักสงฆ์ ต.บางรูป อ.ทุ่งใหญ่  จ.นครศรีธรรมราช</t>
  </si>
  <si>
    <t>พฤติกรรมเจ้าหน้าที่ป่าไม้อำเภอแม่ทา ลพ.3ทาชมภู ข่มขู่ประชาชน,เรียกรับสินบน</t>
  </si>
  <si>
    <t>ชาวบ้าน หมู่ที่ 3,4 และ 5 ต.ชะอม อ.แก่งคอย จ.สระบุรี มีความเดือดร้อนเรื่องการออกโฉนดที่ดิน ชาวบ้านก็ได้ไปยื่นความประสงค์ต่อที่ดินในเขตพื้นที่อีกครั้ง   ซึ่งได้มีการเดินสำรวจและรังวัดจนเสร็จเรียบร้อย และมีการออกประกาศเลขที่โฉนดเรียบร้อยแล้ว แต่ก็ไม่สามารถแจกจ่ายโฉนดได้ เนื่องจากมีปัญหาติดเรื่องเขตป่าไม้ (5411480505)</t>
  </si>
  <si>
    <t>มีการบุกรุกป่าชุมชนบ้านดง หมู่7 ต.เชียงดาว อ.เชียงดาว จ.เชียงใหม่ มีการตัดไม้ทำลายป่า ตัดต้นไม้เพื่อ ทำเป็นธุรกิจ และ จับจองที่ดินในเขตป่า</t>
  </si>
  <si>
    <t>มีการตัดไม้ที่ป่าห้วยขาแข้ง เส้นทางลานสัก - ห้วยขาแข้ง กม. 53-55 ต.ระบำ อ.ลานสัก จ.อุทัยธานี</t>
  </si>
  <si>
    <t xml:space="preserve">ขอแจ้งเบาะแสการบุกรุกพื้นที่ป่าสงวน ชื่อป่าต้นน้ำห้วยปู บริเวณหมู่ที่ 13 ตำบลป่าตึง อำเภอแม่จัน จังหวัดเชียงราย </t>
  </si>
  <si>
    <t>รายงานเรื่องร้องเรียน (รายสำนัก) ประจำปีงบประมาณ พ.ศ. 2554  เดือน สิงหาคม 2554</t>
  </si>
  <si>
    <t xml:space="preserve"> สน.จทป.5 สระบุรี</t>
  </si>
  <si>
    <t xml:space="preserve"> สน.จทป.10 ราชบุรี</t>
  </si>
  <si>
    <t>สน.จทป.2 เชียงราย</t>
  </si>
  <si>
    <t xml:space="preserve"> สน.จทป.7 ขอนแก่น</t>
  </si>
  <si>
    <t xml:space="preserve"> สน.จทป.1 เชียงใหม่</t>
  </si>
  <si>
    <t>สผส. (ศูนย์บริการฯ)</t>
  </si>
  <si>
    <t>สน.จทป.4 ตาก</t>
  </si>
  <si>
    <t>สน.จทป.9 ชลบุรี</t>
  </si>
  <si>
    <t>สน.จทป.12 นครศรีธรรมราช</t>
  </si>
  <si>
    <t>ฐานข้อมูลระบบการดำเนินการเรื่องร้องเรียน ประจำปีงบประมาณ พ.ศ. 2554  เดือน ตุลาคม 2553 - สิงหาคม 2554</t>
  </si>
  <si>
    <t>รายงานเรื่องร้องเรียน (รายสำนัก) ประจำปีงบประมาณ พ.ศ. 2554  เดือน ตุลาคม 2553 - สิงหาคม 2554</t>
  </si>
  <si>
    <t>สปฟ. , สน.จทป.5 สระบุรี</t>
  </si>
  <si>
    <t>สปฟ. , สน.จทป.7 ขอนแก่น</t>
  </si>
  <si>
    <t>สปฟ. , สน.จทป.4 ตาก</t>
  </si>
  <si>
    <t>สปฟ. , สน.จทป.12 สาขากระบี่</t>
  </si>
  <si>
    <t>สปฟ. , สน.จทป.9 ชลบุรี</t>
  </si>
  <si>
    <t>สจด. ,สสป., สจช.</t>
  </si>
  <si>
    <t>สปฟ. , สน.จทป.12 นครศรี ธรรมราช</t>
  </si>
  <si>
    <t>สปฟ.,สสป., สกญ.</t>
  </si>
  <si>
    <t xml:space="preserve">สจด., สจช. </t>
  </si>
  <si>
    <t>นายภาสกร แพร่งสุวรรณ ผู้อำนวยการจัดการทรัพยากรป่าไม้ที่ 5 ให้ลูกน้องรีดไถ่ โรงปูนซีเมนต์ได้แก่ TPI , ตรานก , เอเชีย , ซีเมนต์ และที่อยู่ในเครือจังหวัดสระบุรี ต.มิตรภาพ อ.มวกเหล็ก จ.สระบุรี</t>
  </si>
  <si>
    <t>จำนวนเรื่องร้องเรียน</t>
  </si>
  <si>
    <t>ดำเนินการแล้วเสร็จพร้อมรายงาน</t>
  </si>
  <si>
    <t>อยู่ระหว่างดำเนินการ</t>
  </si>
  <si>
    <t>(เรื่อง)</t>
  </si>
  <si>
    <t>สำนักความร่วมมือด้านการป่าไม้ระหว่างประเทศ</t>
  </si>
  <si>
    <t>รวม</t>
  </si>
  <si>
    <t>รายงานเรื่องร้องเรียน(รายสำนัก) ประจำปีงบประมาณ พ.ศ. 2554  เดือน พฤศจิกายน 2553</t>
  </si>
  <si>
    <t>รายงานเรื่องร้องเรียน(รายสำนัก) ประจำปีงบประมาณ พ.ศ. 2554  เดือน ธันวาคม 2553</t>
  </si>
  <si>
    <t>หมายเหตุ : เรื่องร้องเรียนบางเรื่องมีหน่วยงานที่เกี่ยวข้องมากกว่าหนึ่งหน่วยงาน</t>
  </si>
  <si>
    <t>รายงานเรื่องร้องเรียน(รายสำนัก) ประจำปีงบประมาณ พ.ศ. 2554  เดือน มกราคม 2554</t>
  </si>
  <si>
    <t>ขอให้ตรวจสอบการขุดดินลูกรังภายในพื้นที่ป่าสงวนแห่งชาติโนนรัง บริเวณบ้านอีต้อม ตำบลศรีสุข เชื่อมต่อกับตำบลโนนรัง อำเภอเขื่องใน จังหวัดอุบลราชธานี</t>
  </si>
  <si>
    <t>ขอแจ้งเบาะแสเกี่ยวกับการลักลอบตัดไม้ทำลายป่า บริเวณป่าสงวน(ไม่มีชื่อ) บริเวณหมู่ที่ 3 หมู่บ้านน้ำโสม ตำบลน้ำโสม และบริเวณตำบลสมเยี่ยม ซึ่งทั้งสองตำบลจะตั้งเชื่อมต่อกัน อยู่ในพื้นที่อำเภอน้ำโสม จังหวัดอุดรธานี</t>
  </si>
  <si>
    <t>เจ้าหน้าที่ป่าไม้ของสำนักงานจัดการภาคที่ 5 จังหวัดสระบุรี ชื่อนายภาสกร แพ่งสุวรรณและนายมงคล ได้กระทำการไม่ชอบคือ นำป่าสงวนแห่งชาติจังหวัดสระบุรี ตำบลมิตรภาพและมวกเหล็ก คือขายป่าสงวนให้กับชาวบ้าน</t>
  </si>
  <si>
    <t>ขอให้ตรวจสอบการขอใบอนุญาตประกอบกิจการแปรรูปไม้ของโรงบดไม้ (ไม่มีชื่อและเลขที่ตั้ง) บริเวณถนนทางหลวง หมายเลข 2132 (สายท่าแร่ -ศรีสงคราม ) กม. 27 บ้านขว้างคลี ตำบลบ้านค้อ อำเภอโพนสวรรค์ จังหวัดนครพนม</t>
  </si>
  <si>
    <t>ขอให้เร่งดำเนินการสำรวจพื้นที่ทำการเกษตร ซึ่งเป็นที่ดิน อยู่ในความรับผิดชอบของสำนักจัดการทรัพยากรป่าไม้ที่ 7 (ขอนแก่น) ชื่อ เขตป่าดงระแนง ซึ่งตั้งอยู่ในพื้นที่หมู่ที่ 10 หมู่บ้านหนองหล่ม และหมู่ที่ 1,3,15 หมู่บ้านขาม ตำบลคลองขาม อำเภอยางตลาด จังหวัดกาฬสินธุ์</t>
  </si>
  <si>
    <t>มีการบุกรุกพื้นที่สาธาณะประโยชน์ในทิศตะวันออกโคกยายถม ในพื้นที่วนอุทยานเขากระโดง ได้มีการขุดหน้าดินไปขาย มีทั้งรถแมคโครและสิบล้อขน ตั้งแต่เช้า-เย็น ต.อิสาณ อ.เมือง จ.บุรีรัมย์</t>
  </si>
  <si>
    <t xml:space="preserve">การขนไม้ซุงมาแปรรูปที่บ้านผู้ช่วยผู้ใหญ่บ้าน บ้านเขาช่องดับ หมู่ ๑๔ ตำบลด่านช้าง อำเภอด่านช้าง จังหวัดสุพรรณบุรี </t>
  </si>
  <si>
    <t xml:space="preserve">มีการแผ้วถางป่าในเขตป่าสงวนแห่งชาติครบุรี บริเวณเหนือเขื่อนลำแซะ ตำบลโคกกระชาย อำเภอครบุรี จังหวัดนครราชสีมา </t>
  </si>
  <si>
    <t>มีการทำลายป่าไม้บนภูเขาชึ่งน่าจะอยู่นอกเหนือพื้นที่ สปก. ที่รัฐจัดสรรให้ และมีการทำลายป่าไม้แบบใหม่ โดยมีการถางป่าไม้ด้านล่างเพื่อให้ต้นไม้เล็กแห้งตายแล้วทำการเผาป่าเพื่อให้ต้นไม้ใหญ่แห้งตายไปเอง</t>
  </si>
  <si>
    <t xml:space="preserve">มีการบุกรุกป่า บริเวณหมู่ ๕ ตำบลมหาโพธิ อำเภอสระโบสถ์ และหมู่ ๖ ตำบลโคกแสมสาร อำเภอโคกเจริญ จังหวัดลพบุรี </t>
  </si>
  <si>
    <t>มีการตัดไม้ทำลายป่าตั้งแต่อำเภอด้านซ้าย-ท่าลี่ โดยเฉพาะแนวเขาภูเรือเลยลงไปแนวเขาที่เรียกว่าภูผ่าแง้ม อ.ท่าลี่ จ.เลย</t>
  </si>
  <si>
    <t>มีนายทุนร่วมกันทำฟาร์มเลี้ยงสัตว์ในเขตป่าใกล้หมู่บ้านสระแก้วและหมู่บ้านไผ่แก้ว ต.สำโรงชัย อ.ไพศาลี จ.นครสวรรค์</t>
  </si>
  <si>
    <r>
      <t>กระทู้ถามของสมาชิกสภาผู้แทนราษฎรเพื่อตอบในราชกิจจานุเบกษา จำนวน 3 เรื่อง (</t>
    </r>
    <r>
      <rPr>
        <b/>
        <sz val="14"/>
        <rFont val="TH Niramit AS"/>
        <family val="0"/>
      </rPr>
      <t>1.</t>
    </r>
    <r>
      <rPr>
        <sz val="14"/>
        <rFont val="TH Niramit AS"/>
        <family val="0"/>
      </rPr>
      <t xml:space="preserve">กระทู้ถามที่ 351/ร. เรื่อง ปัญหาที่อยู่อาศัยของราษฎรทับซ้อนกับที่ดินของรัฐในจังหวัดพิษณุโลก  </t>
    </r>
    <r>
      <rPr>
        <b/>
        <sz val="14"/>
        <rFont val="TH Niramit AS"/>
        <family val="0"/>
      </rPr>
      <t>2.</t>
    </r>
    <r>
      <rPr>
        <sz val="14"/>
        <rFont val="TH Niramit AS"/>
        <family val="0"/>
      </rPr>
      <t xml:space="preserve">กระทู้ถามที่ 408/ร. เรื่อง การแก้ไขปัญหาที่ดินทำกินของราษฎร จังหวัดสกลนคร  </t>
    </r>
    <r>
      <rPr>
        <b/>
        <sz val="14"/>
        <rFont val="TH Niramit AS"/>
        <family val="0"/>
      </rPr>
      <t>3.</t>
    </r>
    <r>
      <rPr>
        <sz val="14"/>
        <rFont val="TH Niramit AS"/>
        <family val="0"/>
      </rPr>
      <t>กระทู้ถามที่ 416/ร. เรื่อง การขออนุญาตใช้พื้นที่ในเขตป่าสงวนแห่งชาติ เพื่อสร้างวัดให้ถูกต้องตามกฎหมายในพื้นที่จังหวัดพิษณุโลก)</t>
    </r>
  </si>
  <si>
    <t>เสนอความคิดเห็นเกี่ยวกับการจัดสรรงบประมาณให้กับกลุ่มหรือบุคคลที่ได้ปลูกต้นไม้ยืนต้น เพื่อรณรงค์และแก้ไขปัญหาภาวะโลกร้อน ทั้งนี้เพื่อเป็นการเพิ่มและขยายพื้นที่ในการปลูกต้นไม้</t>
  </si>
  <si>
    <t>จริง</t>
  </si>
  <si>
    <t>ขอแจ้งเบาะแสการตัดไม้ บริเวณภูเขา ซึ่งเป็นพื้นที่ป่าสงวน (ไม่ทราบชื่อ) หมู่บ้านวังไทร หมู่ที่ 2 ตำบลแม่หวาด อำเภอธารโต จังหวัดยะลา</t>
  </si>
  <si>
    <t>การบริการผู้มาติดต่อ</t>
  </si>
  <si>
    <t>หน่วยงานที่รับผิดชอบ</t>
  </si>
  <si>
    <t>วันที่รับเรื่อง</t>
  </si>
  <si>
    <t>ขอให้ตรวจสอบการปฏิบัติหน้าที่ของเจ้าหน้าที่ป่าไม้อำเภอตาพระยา จังหวัดสระแก้ว</t>
  </si>
  <si>
    <t xml:space="preserve">เจ้าหน้าที่ป่าไม้ภาคที่ 5 ชื่อนายพิชญะ ยั่งยืน และนายสภโณ ได้เข้ามาตรวจโรงงานเลื่อยไม้ และได้เรียกเก็บเงินกับโรงงาน หมู่ 5 ต.บางกระสอ อ.เมือง จ.นนทบุรี </t>
  </si>
  <si>
    <t>เจ้าหน้าที่ทุจริต ประพฤติมิชอบ เรียกรับสินบน ละเว้นปฏิบัติหน้าที่</t>
  </si>
  <si>
    <t>ลักลอบตัดไม้ในป่า พื้นที่ป่าเขต อ.ดงหลวง จ.มุกดาหาร พื้นที่ป่าเขต อ.นาแก จ.นครพนม</t>
  </si>
  <si>
    <t>มุกดาหาร, นครพนม</t>
  </si>
  <si>
    <t>มีการบุกรุกทำลายป่าที่บ้าน สบสม หมู่ที่ 3 ตำบล เวียง อำเภอเชียงของ จังหวัดเชียงราย</t>
  </si>
  <si>
    <t>พระนครศรีอยุธยา</t>
  </si>
  <si>
    <t>การบุกรุกเข้าไปตัดไม้ขนาดใหญ่และจำนวนมากในเขตป่าสงวน อ.แม่แจ่ม จ.เชียงใหม่</t>
  </si>
  <si>
    <t>มีการลักลอบตัดไม้ใหญ่ ในป่าอนุรักษ์คลองเพรา ซอย 11 &amp; 12 หมู่ที่ 13 บ้านห้วยเหมือง ตำบลนาขา อำเภอหลังสวน จังหวัดชุมพร</t>
  </si>
  <si>
    <t>นนทบุรี</t>
  </si>
  <si>
    <t>1603.7/5092</t>
  </si>
  <si>
    <t>1603.7/5557</t>
  </si>
  <si>
    <t>10/11/53</t>
  </si>
  <si>
    <t>1603.7/16</t>
  </si>
  <si>
    <t>กระทู้ถาม ข้อหารือ สส./สว.</t>
  </si>
  <si>
    <t>1603.7/132</t>
  </si>
  <si>
    <t>1603.7/82</t>
  </si>
  <si>
    <t>1603.7/184</t>
  </si>
  <si>
    <t>ทส 0207.3/ว2707</t>
  </si>
  <si>
    <t>ตรัง , แม่ฮ่องสอน</t>
  </si>
  <si>
    <t xml:space="preserve">ทส 1603.7/ว 6064 </t>
  </si>
  <si>
    <t>การดำเนินการตามข้อหารือของสมาชิกสภาผู้แทนราษฎร จำนวน 3 เรื่อง (1.นายสุกิจ อัถโถปกรณ์ กรณีขอให้กระทรวง ทส. เร่งดำเนินการจัดทำข้อตกลงร่วมกันเพื่อแก้ไขปัญหาพลังงานของประเทศด้วยการผลิตกระแสไฟฟ้าจากพลังน้ำ โดยเฉพาะในพื้นที่จังหวัดตรัง  2.นายสมบัติ  ยะสินธุ์ กรณีความเดือนร้อนของเกษตรกรในจังหวัดแม่ฮ่องสอน ซึ่งขาดแหล่งน้ำในการทำเกษตรกรรม จ.แม่ฮ่องสอน และ 3.นางวรศุลี  สุวรรณปริสุทธิ์ กรณีขอให้หน่วยงานที่เกี่ยวข้องหาวิธีการป้องกันและแก้ไขปัญหาภาวะเรือนกระจกที่มีสาเหตุมาจากการตัดไม้ทำลายป่า)</t>
  </si>
  <si>
    <t>สมุทรปราการ</t>
  </si>
  <si>
    <t>1603.7/707</t>
  </si>
  <si>
    <t>N/A001</t>
  </si>
  <si>
    <t>N/A002</t>
  </si>
  <si>
    <t>N/A003</t>
  </si>
  <si>
    <t>1603.7/797</t>
  </si>
  <si>
    <t>1603.7/845</t>
  </si>
  <si>
    <t>1603.7/889</t>
  </si>
  <si>
    <t>1603.7/888</t>
  </si>
  <si>
    <t>1/10/2553</t>
  </si>
  <si>
    <t>7/10/2553</t>
  </si>
  <si>
    <t>15/12/2553</t>
  </si>
  <si>
    <t>11/1/2554</t>
  </si>
  <si>
    <t>มีการลักลอบตัดไม้บริเวณเทือกเขาพังเหย ต.เจาทอง อ.ภักดีชุมพล จ.ชัยภูมิ</t>
  </si>
  <si>
    <t>1603.7/787</t>
  </si>
  <si>
    <t>1603.7/178</t>
  </si>
  <si>
    <t>1603.7/96</t>
  </si>
  <si>
    <t>1603.7/1107</t>
  </si>
  <si>
    <t>1603.7/547</t>
  </si>
  <si>
    <t>มีการนำไม้จากป่ามาสร้างบ้าน หมู่บ้านวังกะทะ ต.ขุนกระทิง อ.เมือง จ.ชุมพร</t>
  </si>
  <si>
    <t>1603.7/212</t>
  </si>
  <si>
    <t>N/A004</t>
  </si>
  <si>
    <t>1603.7/898</t>
  </si>
  <si>
    <t>พิษณุโลก , สกลนคร</t>
  </si>
  <si>
    <t>สปฟ. , สน.จทป.8 นครราชสีมา</t>
  </si>
  <si>
    <t>สปฟ. , สน.จทป.6 อุดรธานี</t>
  </si>
  <si>
    <t>สน.จทป.8 นครราชสีมา</t>
  </si>
  <si>
    <t>รวมทั้งหมด</t>
  </si>
  <si>
    <t>กระทู้ถามของสมาชิกสภาผู้แทนราษฎรเพื่อตอบในราชกิจจานุเบกษา จำนวน 3 เรื่อง (1.กระทู้ถามที่ 351/ร. เรื่อง ปัญหาที่อยู่อาศัยของราษฎรทับซ้อนกับที่ดินของรัฐในจังหวัดพิษณุโลก  2.กระทู้ถามที่ 408/ร. เรื่อง การแก้ไขปัญหาที่ดินทำกินของราษฎร จังหวัดสกลนคร  3.กระทู้ถามที่ 416/ร. เรื่อง การขออนุญาตใช้พื้นที่ในเขตป่าสงวนแห่งชาติเพื่อสร้างวัดให้ถูกต้องตามกฎหมาย จังหวัดพิษณุโลก)</t>
  </si>
  <si>
    <t>1603.7/6020</t>
  </si>
  <si>
    <t>1603.7/1177</t>
  </si>
  <si>
    <t>1603.7/1204</t>
  </si>
  <si>
    <t>1603.7/1214</t>
  </si>
  <si>
    <t>1603.7/1284</t>
  </si>
  <si>
    <t>1603.7/1317</t>
  </si>
  <si>
    <t>ขอให้ตรวจสอบการปฏิบัติหน้าที่ของเจ้าหน้าที่กระทรวงทรัพยากรธรรมชาติและสิ่งแวดล้อม กรณีการขอกลับเข้ารับราชการใหม่ของกรมป่าไม้มีความล่าช้า</t>
  </si>
  <si>
    <t>1603.7/1358</t>
  </si>
  <si>
    <t>1603.7/1357</t>
  </si>
  <si>
    <t>1603.7/1376</t>
  </si>
  <si>
    <t>1603.7/1550</t>
  </si>
  <si>
    <t>1603.7/860</t>
  </si>
  <si>
    <t>1603.7/1669</t>
  </si>
  <si>
    <t>1603.7/1697</t>
  </si>
  <si>
    <t>1603.7/545</t>
  </si>
  <si>
    <t>1603.7/1733</t>
  </si>
  <si>
    <t>ร้องเรียนด้วยตนเอง/โทรศัพท์</t>
  </si>
  <si>
    <t>รัฐสภา (กระทู้ ข้อหารือ สส./สว.)</t>
  </si>
  <si>
    <t>สำนักนายกรัฐมนตรี / (สายด่วน 1111)</t>
  </si>
  <si>
    <t>กระทรวงทรัพยากรธรรมชาติฯ / (ระบบ e-Petition)</t>
  </si>
  <si>
    <t>ผู้ขอรับบริการข้อมูลข่าวสารทางราชการของกรมป่าไม้ (ตาม พ.ร.บ.ข้อมูลข่าวสารของราชการ พ.ศ. 2540)</t>
  </si>
  <si>
    <t>วันที่ปิดเรื่อง (แล้วเสร็จ)</t>
  </si>
  <si>
    <t>12/10/2553</t>
  </si>
  <si>
    <t>15/10/2553</t>
  </si>
  <si>
    <t>13/1/2554</t>
  </si>
  <si>
    <t>16/2/2554</t>
  </si>
  <si>
    <t>3/11/2553</t>
  </si>
  <si>
    <t>8/3/2554</t>
  </si>
  <si>
    <t>22/2/2554</t>
  </si>
  <si>
    <t>28/2/2554</t>
  </si>
  <si>
    <t>4/3/2554</t>
  </si>
  <si>
    <t>21/3/2554</t>
  </si>
  <si>
    <t>23/3/2554</t>
  </si>
  <si>
    <t>30/3/2554</t>
  </si>
  <si>
    <t>31/3/2554</t>
  </si>
  <si>
    <t>5/4/2554</t>
  </si>
  <si>
    <t>7/4/2554</t>
  </si>
  <si>
    <t>ปี 2553</t>
  </si>
  <si>
    <t>ปี 2554</t>
  </si>
  <si>
    <t>การดำเนินการตามข้อหารือของสมาชิกสภาผู้แทนราษฎร จำนวน 3 เรื่อง (1.นายสุกิจ อัถโถปกรณ์ กรณีขอให้กระทรวง ทส. เร่งดำเนินการจัดทำข้อตกลงร่วมกันเพื่อแก้ไขปัญหาพลังงานของประเทศด้วยการผลิตกระแสไฟฟ้าจากพลังน้ำ โดยเฉพาะในพื้นที่จังหวัดตรัง  2.นายสมบัติ  ยะสินธุ์ กร</t>
  </si>
  <si>
    <t>ขอแจ้งเบาะแสการบุกรุกพื้นที่ป่าสงวน บริเวณป่าบ้านแดง หมู่ที่ 15 หมู่บ้านหนองแซง ตำบลโพนงาม อำเภอกุดชุม จังหวัดยโสธร (5412719659)</t>
  </si>
  <si>
    <t>ลูกของลูกจ้างเจ้าหน้าที่ป่าไม้และอื่นๆ จำนวน 7-10 คน เข้าไปบุกรุกพื้นที่ป่าสวงน ตั้งแต่ปี 2553 จนถึงปัจจุบันได้เข้าไปถางพื้นที่ป่า และปักหลักจับจองพื้นที่ โดยจะนำพื้นที่ตรงนั้นทำประโยชน์ส่วนตัว หมู่บ้านแหลมทับอวน/อ่าวทับอวน ตำบลเกาะพยาม อำเภอเมืองระนอง จั</t>
  </si>
  <si>
    <t>ชาวบ้าน หมู่ที่ 3,4 และ 5 ต.ชะอม อ.แก่งคอย จ.สระบุรี มีความเดือดร้อนเรื่องการออกโฉนดที่ดิน ชาวบ้านก็ได้ไปยื่นความประสงค์ต่อที่ดินในเขตพื้นที่อีกครั้ง   ซึ่งได้มีการเดินสำรวจและรังวัดจนเสร็จเรียบร้อย และมีการออกประกาศเลขที่โฉนดเรียบร้อยแล้ว แต่ก็ไม่สามารถแ</t>
  </si>
  <si>
    <t>ขอให้เร่งดำเนินการสำรวจพื้นที่ทำการเกษตร ซึ่งเป็นที่ดิน อยู่ในความรับผิดชอบของสำนักจัดการทรัพยากรป่าไม้ที่ 7 (ขอนแก่น) ชื่อ เขตป่าดงระแนง ซึ่งตั้งอยู่ในพื้นที่หมู่ที่ 10 หมู่บ้านหนองหล่ม และหมู่ที่ 1,3,15 หมู่บ้านขาม ตำบลคลองขาม อำเภอยางตลาด จังหวัดกาฬสิน</t>
  </si>
  <si>
    <t>ฐานข้อมูลระบบการดำเนินการเรื่องร้องเรียน ประจำปีงบประมาณ พ.ศ. 2554  เดือน ตุลาคม 2553</t>
  </si>
  <si>
    <t>ฐานข้อมูลระบบการดำเนินการเรื่องร้องเรียน ประจำปีงบประมาณ พ.ศ. 2554  เดือน พฤศจิกายน 2553</t>
  </si>
  <si>
    <t>ฐานข้อมูลระบบการดำเนินการเรื่องร้องเรียน ประจำปีงบประมาณ พ.ศ. 2554  เดือน ธันวาคม 2553</t>
  </si>
  <si>
    <t>ฐานข้อมูลระบบการดำเนินการเรื่องร้องเรียน ประจำปีงบประมาณ พ.ศ. 2554  เดือน มกราคม 2554</t>
  </si>
  <si>
    <t>ฐานข้อมูลระบบการดำเนินการเรื่องร้องเรียน ประจำปีงบประมาณ พ.ศ. 2554  เดือน กุมภาพันธ์ 2554</t>
  </si>
  <si>
    <t>ฐานข้อมูลระบบการดำเนินการเรื่องร้องเรียน ประจำปีงบประมาณ พ.ศ. 2554  เดือน มีนาคม 2554</t>
  </si>
  <si>
    <t>ฐานข้อมูลระบบการดำเนินการเรื่องร้องเรียน ประจำปีงบประมาณ พ.ศ. 2554  เดือน เมษายน 2554</t>
  </si>
  <si>
    <t>ฐานข้อมูลระบบการดำเนินการเรื่องร้องเรียน ประจำปีงบประมาณ พ.ศ. 2554  เดือน พฤษภาคม 2554</t>
  </si>
  <si>
    <t>รวมจำนวน (เรื่อง)</t>
  </si>
  <si>
    <t>11/4/2554</t>
  </si>
  <si>
    <t>25/4/2554</t>
  </si>
  <si>
    <t>26/4/2554</t>
  </si>
  <si>
    <t>11/5/2554</t>
  </si>
  <si>
    <t>25/5/2554</t>
  </si>
  <si>
    <t>30/5/2554</t>
  </si>
  <si>
    <t>สปฟ.</t>
  </si>
  <si>
    <t>สจด.</t>
  </si>
  <si>
    <t>สกม.</t>
  </si>
  <si>
    <t>สกญ.</t>
  </si>
  <si>
    <t>สบก.</t>
  </si>
  <si>
    <t>1603.7/6075-6</t>
  </si>
  <si>
    <t>สวพ.</t>
  </si>
  <si>
    <t>สสป.</t>
  </si>
  <si>
    <t>สจช.</t>
  </si>
  <si>
    <t>สน.จทป.7 ขอนแก่น</t>
  </si>
  <si>
    <t xml:space="preserve"> สน.จทป.8 นครราชสีมา</t>
  </si>
  <si>
    <t>สน.จทป.13 สาขานราธิวาส</t>
  </si>
  <si>
    <t>สน.จทป.6 อุดรธานี</t>
  </si>
  <si>
    <t xml:space="preserve"> สน.จทป.11 สุราษฎร์ธานี</t>
  </si>
  <si>
    <t>ลำดับ</t>
  </si>
  <si>
    <t>ชื่อหน่วยงาน</t>
  </si>
  <si>
    <t>ชื่อย่อ</t>
  </si>
  <si>
    <t>อธิบดีกรมป่าไม้</t>
  </si>
  <si>
    <t>อปม.</t>
  </si>
  <si>
    <t>รองอธิบดีกรมป่าไม้ (นายชลธิศ สุรัสวดี)</t>
  </si>
  <si>
    <t>รอง อปม.</t>
  </si>
  <si>
    <t>รองอธิบดีกรมป่าไม้ (นายประยุทธ หล่อสุวรรณศิริ)</t>
  </si>
  <si>
    <t>ผตร. ปม.</t>
  </si>
  <si>
    <t>ผู้ตรวจราชการกรมป่าไม้ (นางเปรมพิมล พิมพ์พันธ์)</t>
  </si>
  <si>
    <t>ผู้ตรวจราชการกรมป่าไม้ (ดร.วิฑูรย์ ชลายนนาวิน)</t>
  </si>
  <si>
    <t>สำนักแผนงานและสารสนเทศ</t>
  </si>
  <si>
    <t>สผส.</t>
  </si>
  <si>
    <t>สำนักส่งเสริมการปลูกป่า</t>
  </si>
  <si>
    <t>สำนักป้องกันรักษาป่าและควบคุมไฟป่า</t>
  </si>
  <si>
    <t>สำนักจัดการที่ดินป่าไม้</t>
  </si>
  <si>
    <t>สำนักวิจัยและพัฒนาการป่าไม้</t>
  </si>
  <si>
    <t xml:space="preserve">สำนักป้องกันฯ </t>
  </si>
  <si>
    <t>สำนักป้องกันฯ , สน.จทป.8 นครราชสีมา</t>
  </si>
  <si>
    <t>สำนักป้องกันฯ , สน.จทป.2 เชียงราย</t>
  </si>
  <si>
    <t>ฐานข้อมูลระบบการดำเนินการเรื่องร้องเรียน ประจำปีงบประมาณ พ.ศ. 2554  เดือน สิงหาคม 2554</t>
  </si>
  <si>
    <t>1603.7/2332</t>
  </si>
  <si>
    <t>มีการลักลอบตัดไม้สักเพื่อขายให้กับพ่อค้าเฟอร์นิเจอร์ บริเวณสันกำแพงไปทาง อ.แม่ออน จ.เชียงใหม่</t>
  </si>
  <si>
    <t>1603.7/2333</t>
  </si>
  <si>
    <t>มีกลุ่มนักการเมืองท้องถิ่นร่วมกันตัดต้นไม้ บริเวณหมู่บ้านนาแก้ว ต.มหาไชย อำเภอสมเด็จ จ.กาฬสินธุ์</t>
  </si>
  <si>
    <t>1603.7/2413</t>
  </si>
  <si>
    <t>มีนายทุนจากภาคใต้บุกรุกพื้นที่ป่าของหมู่บ้านสันหีบ หมู่ ๘ ตำบลแม่สำ อำเภอศรีสัชนาลัย จังหวัดสุโขทัย</t>
  </si>
  <si>
    <t>1603.7/2411</t>
  </si>
  <si>
    <t>มีชาวบ้าน/นายทุน เข้าไปบุกรุกพื้นที่ป่าเพื่อนำที่ที่บุกรุกมาปลูกเป็น สวนยาง เป็นจำนวนมาก ที่หมู่บ้านหวังเขม ต.นิยมชัย อ.สระโบสถ์ จ.ลพบุรี</t>
  </si>
  <si>
    <t>สำนักป้องกันฯ , สน.จทป.5 สระบุรี</t>
  </si>
  <si>
    <t>จากการที่กรมป่าไม้ได้ดำเนินการให้กลุ่มนายทุนที่ทำรีสอร์ทต้องออกจากที่บุกรุก จนมีการนำเอาชาวบ้านและอ้างอิงเศรษฐกิจมาเป็นเครื่องมือต่อรองรัฐเพื่อเจรจา ซึ่งเป็นเรื่องที่ไม่เห็นด้วยที่ต้องทำอย่างนั้น เพราะทำลายป่าไม้และวิกฤติชาติมาจากคนกลุ่มนี้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</si>
</sst>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1E]d\ mmmm\ yyyy"/>
  </numFmts>
  <fonts count="35">
    <font>
      <sz val="10"/>
      <name val="Arial"/>
      <family val="0"/>
    </font>
    <font>
      <sz val="15"/>
      <name val="TH Niramit AS"/>
      <family val="0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9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9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TH Niramit AS"/>
      <family val="0"/>
    </font>
    <font>
      <sz val="8"/>
      <name val="Arial"/>
      <family val="0"/>
    </font>
    <font>
      <b/>
      <sz val="18"/>
      <name val="TH Niramit AS"/>
      <family val="0"/>
    </font>
    <font>
      <b/>
      <sz val="14"/>
      <name val="TH Niramit AS"/>
      <family val="0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b/>
      <sz val="15"/>
      <name val="TH Niramit AS"/>
      <family val="0"/>
    </font>
    <font>
      <sz val="8"/>
      <name val="Tahoma"/>
      <family val="2"/>
    </font>
    <font>
      <b/>
      <sz val="15"/>
      <color indexed="10"/>
      <name val="TH Niramit AS"/>
      <family val="0"/>
    </font>
    <font>
      <sz val="13"/>
      <name val="TH Niramit AS"/>
      <family val="0"/>
    </font>
    <font>
      <b/>
      <sz val="13"/>
      <name val="TH Niramit AS"/>
      <family val="0"/>
    </font>
    <font>
      <sz val="14"/>
      <color indexed="8"/>
      <name val="TH Niramit AS"/>
      <family val="0"/>
    </font>
    <font>
      <sz val="12"/>
      <name val="TH Niramit A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57" applyFont="1" applyFill="1" applyBorder="1" applyAlignment="1">
      <alignment horizontal="center" vertical="center" wrapText="1" shrinkToFit="1"/>
      <protection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57" applyFont="1" applyFill="1" applyBorder="1" applyAlignment="1">
      <alignment horizontal="center" vertical="top" wrapText="1"/>
      <protection/>
    </xf>
    <xf numFmtId="14" fontId="2" fillId="24" borderId="10" xfId="57" applyNumberFormat="1" applyFont="1" applyFill="1" applyBorder="1" applyAlignment="1">
      <alignment horizontal="center" vertical="top" shrinkToFit="1"/>
      <protection/>
    </xf>
    <xf numFmtId="0" fontId="2" fillId="24" borderId="14" xfId="57" applyFont="1" applyFill="1" applyBorder="1" applyAlignment="1">
      <alignment horizontal="left" vertical="top" wrapText="1"/>
      <protection/>
    </xf>
    <xf numFmtId="14" fontId="2" fillId="24" borderId="10" xfId="0" applyNumberFormat="1" applyFont="1" applyFill="1" applyBorder="1" applyAlignment="1">
      <alignment horizontal="center" vertical="top" shrinkToFit="1"/>
    </xf>
    <xf numFmtId="0" fontId="2" fillId="24" borderId="14" xfId="0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shrinkToFit="1"/>
    </xf>
    <xf numFmtId="0" fontId="1" fillId="24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7" applyFont="1" applyFill="1" applyBorder="1" applyAlignment="1">
      <alignment horizontal="center" vertical="top" wrapText="1" shrinkToFit="1"/>
      <protection/>
    </xf>
    <xf numFmtId="0" fontId="2" fillId="0" borderId="10" xfId="0" applyFont="1" applyFill="1" applyBorder="1" applyAlignment="1">
      <alignment horizontal="center" vertical="top" wrapText="1" shrinkToFit="1"/>
    </xf>
    <xf numFmtId="14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14" fontId="2" fillId="0" borderId="10" xfId="57" applyNumberFormat="1" applyFont="1" applyFill="1" applyBorder="1" applyAlignment="1">
      <alignment horizontal="center" vertical="top" wrapText="1" shrinkToFi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14" fontId="2" fillId="0" borderId="10" xfId="57" applyNumberFormat="1" applyFont="1" applyFill="1" applyBorder="1" applyAlignment="1" quotePrefix="1">
      <alignment horizontal="center" vertical="top" wrapText="1"/>
      <protection/>
    </xf>
    <xf numFmtId="14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57" applyFont="1" applyFill="1" applyBorder="1" applyAlignment="1" quotePrefix="1">
      <alignment horizontal="center" vertical="top" wrapText="1"/>
      <protection/>
    </xf>
    <xf numFmtId="0" fontId="2" fillId="0" borderId="10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 quotePrefix="1">
      <alignment horizontal="center" vertical="top" wrapText="1"/>
    </xf>
    <xf numFmtId="9" fontId="2" fillId="0" borderId="12" xfId="6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 quotePrefix="1">
      <alignment horizontal="center" vertical="top" wrapText="1"/>
    </xf>
    <xf numFmtId="9" fontId="2" fillId="0" borderId="13" xfId="6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1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 quotePrefix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4" fontId="2" fillId="0" borderId="10" xfId="57" applyNumberFormat="1" applyFont="1" applyFill="1" applyBorder="1" applyAlignment="1">
      <alignment horizontal="center" vertical="top" wrapText="1"/>
      <protection/>
    </xf>
    <xf numFmtId="0" fontId="2" fillId="0" borderId="12" xfId="57" applyFont="1" applyFill="1" applyBorder="1" applyAlignment="1">
      <alignment horizontal="center" vertical="top" wrapText="1"/>
      <protection/>
    </xf>
    <xf numFmtId="14" fontId="2" fillId="0" borderId="12" xfId="57" applyNumberFormat="1" applyFont="1" applyFill="1" applyBorder="1" applyAlignment="1">
      <alignment horizontal="center" vertical="top" wrapText="1"/>
      <protection/>
    </xf>
    <xf numFmtId="0" fontId="2" fillId="0" borderId="12" xfId="57" applyFont="1" applyFill="1" applyBorder="1" applyAlignment="1" quotePrefix="1">
      <alignment horizontal="center" vertical="top" wrapText="1"/>
      <protection/>
    </xf>
    <xf numFmtId="0" fontId="2" fillId="0" borderId="12" xfId="57" applyFont="1" applyFill="1" applyBorder="1" applyAlignment="1">
      <alignment horizontal="left" vertical="top" wrapText="1"/>
      <protection/>
    </xf>
    <xf numFmtId="0" fontId="2" fillId="0" borderId="15" xfId="57" applyFont="1" applyFill="1" applyBorder="1" applyAlignment="1">
      <alignment horizontal="center" vertical="top" wrapText="1"/>
      <protection/>
    </xf>
    <xf numFmtId="14" fontId="2" fillId="0" borderId="15" xfId="57" applyNumberFormat="1" applyFont="1" applyFill="1" applyBorder="1" applyAlignment="1">
      <alignment horizontal="center" vertical="top" wrapText="1"/>
      <protection/>
    </xf>
    <xf numFmtId="0" fontId="2" fillId="0" borderId="15" xfId="57" applyFont="1" applyFill="1" applyBorder="1" applyAlignment="1" quotePrefix="1">
      <alignment horizontal="center" vertical="top" wrapText="1"/>
      <protection/>
    </xf>
    <xf numFmtId="0" fontId="2" fillId="0" borderId="15" xfId="57" applyFont="1" applyFill="1" applyBorder="1" applyAlignment="1">
      <alignment horizontal="left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4" fontId="2" fillId="0" borderId="13" xfId="57" applyNumberFormat="1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 quotePrefix="1">
      <alignment horizontal="center" vertical="top" wrapText="1"/>
      <protection/>
    </xf>
    <xf numFmtId="0" fontId="2" fillId="0" borderId="13" xfId="57" applyFont="1" applyFill="1" applyBorder="1" applyAlignment="1">
      <alignment horizontal="left" vertical="top" wrapText="1"/>
      <protection/>
    </xf>
    <xf numFmtId="1" fontId="2" fillId="0" borderId="12" xfId="0" applyNumberFormat="1" applyFont="1" applyFill="1" applyBorder="1" applyAlignment="1">
      <alignment horizontal="center" vertical="top" wrapText="1" shrinkToFit="1"/>
    </xf>
    <xf numFmtId="1" fontId="2" fillId="0" borderId="13" xfId="0" applyNumberFormat="1" applyFont="1" applyFill="1" applyBorder="1" applyAlignment="1">
      <alignment horizontal="center" vertical="top" wrapText="1" shrinkToFit="1"/>
    </xf>
    <xf numFmtId="1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 shrinkToFi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left" vertical="top" wrapText="1"/>
    </xf>
    <xf numFmtId="14" fontId="2" fillId="0" borderId="10" xfId="0" applyNumberFormat="1" applyFont="1" applyFill="1" applyBorder="1" applyAlignment="1" quotePrefix="1">
      <alignment horizontal="center" vertical="top" wrapText="1" shrinkToFit="1"/>
    </xf>
    <xf numFmtId="0" fontId="2" fillId="17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2" fillId="17" borderId="10" xfId="57" applyFont="1" applyFill="1" applyBorder="1" applyAlignment="1">
      <alignment horizontal="center" vertical="top" wrapText="1"/>
      <protection/>
    </xf>
    <xf numFmtId="14" fontId="2" fillId="17" borderId="10" xfId="57" applyNumberFormat="1" applyFont="1" applyFill="1" applyBorder="1" applyAlignment="1">
      <alignment horizontal="center" vertical="top" wrapText="1"/>
      <protection/>
    </xf>
    <xf numFmtId="0" fontId="2" fillId="17" borderId="10" xfId="57" applyFont="1" applyFill="1" applyBorder="1" applyAlignment="1" quotePrefix="1">
      <alignment horizontal="center" vertical="top" wrapText="1"/>
      <protection/>
    </xf>
    <xf numFmtId="0" fontId="2" fillId="17" borderId="10" xfId="57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vertical="top" shrinkToFit="1"/>
    </xf>
    <xf numFmtId="1" fontId="2" fillId="0" borderId="13" xfId="0" applyNumberFormat="1" applyFont="1" applyFill="1" applyBorder="1" applyAlignment="1">
      <alignment vertical="top" shrinkToFi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57" applyFont="1" applyFill="1" applyBorder="1" applyAlignment="1">
      <alignment horizontal="center" vertical="top" wrapText="1"/>
      <protection/>
    </xf>
    <xf numFmtId="0" fontId="32" fillId="0" borderId="10" xfId="0" applyFont="1" applyFill="1" applyBorder="1" applyAlignment="1">
      <alignment horizontal="center" vertical="top" wrapText="1"/>
    </xf>
    <xf numFmtId="0" fontId="22" fillId="0" borderId="0" xfId="0" applyFont="1" applyAlignment="1" quotePrefix="1">
      <alignment horizontal="center" vertical="top"/>
    </xf>
    <xf numFmtId="14" fontId="33" fillId="0" borderId="12" xfId="0" applyNumberFormat="1" applyFont="1" applyFill="1" applyBorder="1" applyAlignment="1">
      <alignment horizontal="center" vertical="top" shrinkToFit="1"/>
    </xf>
    <xf numFmtId="17" fontId="1" fillId="0" borderId="0" xfId="0" applyNumberFormat="1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4" fontId="33" fillId="0" borderId="10" xfId="0" applyNumberFormat="1" applyFont="1" applyFill="1" applyBorder="1" applyAlignment="1">
      <alignment horizontal="center" vertical="top" wrapText="1" shrinkToFit="1"/>
    </xf>
    <xf numFmtId="1" fontId="2" fillId="0" borderId="10" xfId="0" applyNumberFormat="1" applyFont="1" applyFill="1" applyBorder="1" applyAlignment="1">
      <alignment vertical="top" wrapText="1" shrinkToFi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57" applyFont="1" applyFill="1" applyBorder="1" applyAlignment="1">
      <alignment vertical="top" wrapText="1"/>
      <protection/>
    </xf>
    <xf numFmtId="0" fontId="2" fillId="0" borderId="12" xfId="0" applyFont="1" applyBorder="1" applyAlignment="1">
      <alignment horizontal="center" vertical="top"/>
    </xf>
    <xf numFmtId="0" fontId="2" fillId="0" borderId="13" xfId="57" applyFont="1" applyFill="1" applyBorder="1" applyAlignment="1">
      <alignment vertical="top" wrapText="1"/>
      <protection/>
    </xf>
    <xf numFmtId="0" fontId="2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5" xfId="57" applyFont="1" applyFill="1" applyBorder="1" applyAlignment="1">
      <alignment vertical="top" wrapText="1"/>
      <protection/>
    </xf>
    <xf numFmtId="14" fontId="2" fillId="25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Alignment="1" quotePrefix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M10" sqref="M10"/>
    </sheetView>
  </sheetViews>
  <sheetFormatPr defaultColWidth="9.140625" defaultRowHeight="12.75"/>
  <cols>
    <col min="1" max="1" width="4.8515625" style="3" customWidth="1"/>
    <col min="2" max="2" width="44.7109375" style="2" customWidth="1"/>
    <col min="3" max="14" width="6.8515625" style="2" customWidth="1"/>
    <col min="15" max="15" width="10.140625" style="2" customWidth="1"/>
    <col min="16" max="16384" width="9.140625" style="2" customWidth="1"/>
  </cols>
  <sheetData>
    <row r="1" spans="1:15" ht="27.75" customHeight="1">
      <c r="A1" s="143" t="s">
        <v>479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7.75" customHeight="1">
      <c r="A2" s="144" t="s">
        <v>474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24.75">
      <c r="A4" s="5" t="s">
        <v>224</v>
      </c>
      <c r="B4" s="5" t="s">
        <v>456</v>
      </c>
      <c r="C4" s="142" t="s">
        <v>648</v>
      </c>
      <c r="D4" s="142"/>
      <c r="E4" s="142"/>
      <c r="F4" s="142" t="s">
        <v>649</v>
      </c>
      <c r="G4" s="142"/>
      <c r="H4" s="142"/>
      <c r="I4" s="142"/>
      <c r="J4" s="142"/>
      <c r="K4" s="142"/>
      <c r="L4" s="142"/>
      <c r="M4" s="142"/>
      <c r="N4" s="142"/>
      <c r="O4" s="7" t="s">
        <v>475</v>
      </c>
    </row>
    <row r="5" spans="1:15" s="3" customFormat="1" ht="24.75">
      <c r="A5" s="8"/>
      <c r="B5" s="8"/>
      <c r="C5" s="6" t="s">
        <v>460</v>
      </c>
      <c r="D5" s="6" t="s">
        <v>461</v>
      </c>
      <c r="E5" s="6" t="s">
        <v>462</v>
      </c>
      <c r="F5" s="6" t="s">
        <v>463</v>
      </c>
      <c r="G5" s="6" t="s">
        <v>464</v>
      </c>
      <c r="H5" s="6" t="s">
        <v>465</v>
      </c>
      <c r="I5" s="6" t="s">
        <v>466</v>
      </c>
      <c r="J5" s="6" t="s">
        <v>467</v>
      </c>
      <c r="K5" s="6" t="s">
        <v>468</v>
      </c>
      <c r="L5" s="6" t="s">
        <v>469</v>
      </c>
      <c r="M5" s="6" t="s">
        <v>470</v>
      </c>
      <c r="N5" s="6" t="s">
        <v>471</v>
      </c>
      <c r="O5" s="9" t="s">
        <v>476</v>
      </c>
    </row>
    <row r="6" spans="1:15" ht="24.75">
      <c r="A6" s="10">
        <v>1</v>
      </c>
      <c r="B6" s="11" t="s">
        <v>457</v>
      </c>
      <c r="C6" s="18">
        <v>6</v>
      </c>
      <c r="D6" s="18">
        <v>11</v>
      </c>
      <c r="E6" s="18">
        <v>8</v>
      </c>
      <c r="F6" s="18">
        <v>5</v>
      </c>
      <c r="G6" s="18">
        <v>6</v>
      </c>
      <c r="H6" s="18">
        <v>4</v>
      </c>
      <c r="I6" s="18">
        <v>3</v>
      </c>
      <c r="J6" s="18">
        <v>8</v>
      </c>
      <c r="K6" s="18">
        <v>10</v>
      </c>
      <c r="L6" s="18">
        <v>5</v>
      </c>
      <c r="M6" s="18">
        <v>4</v>
      </c>
      <c r="N6" s="18"/>
      <c r="O6" s="19">
        <f>SUM(C6:N6)</f>
        <v>70</v>
      </c>
    </row>
    <row r="7" spans="1:15" ht="24.75">
      <c r="A7" s="10">
        <v>2</v>
      </c>
      <c r="B7" s="11" t="s">
        <v>458</v>
      </c>
      <c r="C7" s="18">
        <v>23</v>
      </c>
      <c r="D7" s="18">
        <v>45</v>
      </c>
      <c r="E7" s="18">
        <v>49</v>
      </c>
      <c r="F7" s="18">
        <v>34</v>
      </c>
      <c r="G7" s="18">
        <v>25</v>
      </c>
      <c r="H7" s="18">
        <v>60</v>
      </c>
      <c r="I7" s="18">
        <v>31</v>
      </c>
      <c r="J7" s="18">
        <v>27</v>
      </c>
      <c r="K7" s="18">
        <v>50</v>
      </c>
      <c r="L7" s="18">
        <v>62</v>
      </c>
      <c r="M7" s="18">
        <v>50</v>
      </c>
      <c r="N7" s="18"/>
      <c r="O7" s="19">
        <f>SUM(C7:N7)</f>
        <v>456</v>
      </c>
    </row>
    <row r="8" spans="1:15" ht="24.75">
      <c r="A8" s="10">
        <v>3</v>
      </c>
      <c r="B8" s="11" t="s">
        <v>459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/>
      <c r="O8" s="19">
        <f>SUM(C8:N8)</f>
        <v>0</v>
      </c>
    </row>
    <row r="9" spans="1:15" ht="45">
      <c r="A9" s="1">
        <v>4</v>
      </c>
      <c r="B9" s="17" t="s">
        <v>631</v>
      </c>
      <c r="C9" s="20">
        <v>0</v>
      </c>
      <c r="D9" s="20">
        <v>1</v>
      </c>
      <c r="E9" s="20">
        <v>1</v>
      </c>
      <c r="F9" s="20">
        <v>0</v>
      </c>
      <c r="G9" s="20">
        <v>0</v>
      </c>
      <c r="H9" s="20">
        <v>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/>
      <c r="O9" s="21">
        <f>SUM(C9:N9)</f>
        <v>3</v>
      </c>
    </row>
    <row r="10" spans="1:15" ht="24.75">
      <c r="A10" s="10"/>
      <c r="B10" s="6" t="s">
        <v>477</v>
      </c>
      <c r="C10" s="19">
        <f>SUM(C6:C9)</f>
        <v>29</v>
      </c>
      <c r="D10" s="19">
        <f aca="true" t="shared" si="0" ref="D10:N10">SUM(D6:D9)</f>
        <v>57</v>
      </c>
      <c r="E10" s="19">
        <f t="shared" si="0"/>
        <v>58</v>
      </c>
      <c r="F10" s="19">
        <f t="shared" si="0"/>
        <v>39</v>
      </c>
      <c r="G10" s="19">
        <f t="shared" si="0"/>
        <v>31</v>
      </c>
      <c r="H10" s="19">
        <f t="shared" si="0"/>
        <v>65</v>
      </c>
      <c r="I10" s="19">
        <f t="shared" si="0"/>
        <v>34</v>
      </c>
      <c r="J10" s="19">
        <f t="shared" si="0"/>
        <v>35</v>
      </c>
      <c r="K10" s="19">
        <f t="shared" si="0"/>
        <v>60</v>
      </c>
      <c r="L10" s="19">
        <f t="shared" si="0"/>
        <v>67</v>
      </c>
      <c r="M10" s="19">
        <f t="shared" si="0"/>
        <v>54</v>
      </c>
      <c r="N10" s="19">
        <f t="shared" si="0"/>
        <v>0</v>
      </c>
      <c r="O10" s="19">
        <f>SUM(C10:N10)</f>
        <v>529</v>
      </c>
    </row>
  </sheetData>
  <mergeCells count="4">
    <mergeCell ref="C4:E4"/>
    <mergeCell ref="F4:N4"/>
    <mergeCell ref="A1:O1"/>
    <mergeCell ref="A2:O2"/>
  </mergeCells>
  <printOptions/>
  <pageMargins left="0.33" right="0.46" top="0.46" bottom="1" header="0.2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10" zoomScaleNormal="110" workbookViewId="0" topLeftCell="A1">
      <pane ySplit="4" topLeftCell="BM17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44.28125" style="40" customWidth="1"/>
    <col min="2" max="2" width="14.140625" style="40" customWidth="1"/>
    <col min="3" max="3" width="18.140625" style="40" customWidth="1"/>
    <col min="4" max="4" width="18.57421875" style="40" customWidth="1"/>
    <col min="5" max="16384" width="9.140625" style="40" customWidth="1"/>
  </cols>
  <sheetData>
    <row r="1" spans="1:4" ht="20.25" customHeight="1">
      <c r="A1" s="145" t="s">
        <v>155</v>
      </c>
      <c r="B1" s="145"/>
      <c r="C1" s="145"/>
      <c r="D1" s="145"/>
    </row>
    <row r="2" spans="1:4" ht="20.2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0</v>
      </c>
      <c r="C5" s="122"/>
      <c r="D5" s="122"/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0</v>
      </c>
      <c r="C8" s="122"/>
      <c r="D8" s="122"/>
    </row>
    <row r="9" spans="1:4" s="119" customFormat="1" ht="20.25">
      <c r="A9" s="121" t="s">
        <v>698</v>
      </c>
      <c r="B9" s="122">
        <f t="shared" si="0"/>
        <v>12</v>
      </c>
      <c r="C9" s="122">
        <v>3</v>
      </c>
      <c r="D9" s="122">
        <v>9</v>
      </c>
    </row>
    <row r="10" spans="1:4" s="119" customFormat="1" ht="20.25">
      <c r="A10" s="121" t="s">
        <v>699</v>
      </c>
      <c r="B10" s="122">
        <f t="shared" si="0"/>
        <v>1</v>
      </c>
      <c r="C10" s="122"/>
      <c r="D10" s="122">
        <v>1</v>
      </c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0</v>
      </c>
      <c r="C13" s="122"/>
      <c r="D13" s="122"/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1</v>
      </c>
      <c r="C24" s="122"/>
      <c r="D24" s="122">
        <v>1</v>
      </c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2</v>
      </c>
      <c r="C26" s="122"/>
      <c r="D26" s="122">
        <v>2</v>
      </c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16</v>
      </c>
      <c r="C38" s="124">
        <f>SUM(C5:C37)</f>
        <v>3</v>
      </c>
      <c r="D38" s="124">
        <f>SUM(D5:D37)</f>
        <v>13</v>
      </c>
    </row>
    <row r="39" spans="1:4" s="119" customFormat="1" ht="20.25">
      <c r="A39" s="149" t="s">
        <v>539</v>
      </c>
      <c r="B39" s="149"/>
      <c r="C39" s="149"/>
      <c r="D39" s="149"/>
    </row>
    <row r="40" s="110" customFormat="1" ht="22.5"/>
  </sheetData>
  <sheetProtection/>
  <mergeCells count="3">
    <mergeCell ref="A1:D1"/>
    <mergeCell ref="A2:D2"/>
    <mergeCell ref="A39:D39"/>
  </mergeCells>
  <printOptions/>
  <pageMargins left="0.56" right="0.33" top="0.3" bottom="0.28" header="0.24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9"/>
  <sheetViews>
    <sheetView workbookViewId="0" topLeftCell="A1">
      <pane ySplit="3" topLeftCell="BM13" activePane="bottomLeft" state="frozen"/>
      <selection pane="topLeft" activeCell="E26" sqref="E26"/>
      <selection pane="bottomLeft" activeCell="D14" sqref="D14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11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343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90">
      <c r="A4" s="107">
        <v>1</v>
      </c>
      <c r="B4" s="108">
        <v>5411102783</v>
      </c>
      <c r="C4" s="69">
        <v>239022</v>
      </c>
      <c r="D4" s="69"/>
      <c r="E4" s="45" t="s">
        <v>376</v>
      </c>
      <c r="F4" s="41" t="s">
        <v>375</v>
      </c>
      <c r="G4" s="41" t="s">
        <v>440</v>
      </c>
      <c r="H4" s="41" t="s">
        <v>226</v>
      </c>
      <c r="I4" s="41"/>
      <c r="J4" s="41" t="s">
        <v>230</v>
      </c>
      <c r="K4" s="41" t="s">
        <v>674</v>
      </c>
    </row>
    <row r="5" spans="1:11" ht="90">
      <c r="A5" s="55">
        <v>2</v>
      </c>
      <c r="B5" s="111">
        <v>5412768560</v>
      </c>
      <c r="C5" s="70">
        <v>239023</v>
      </c>
      <c r="D5" s="70"/>
      <c r="E5" s="71" t="s">
        <v>377</v>
      </c>
      <c r="F5" s="55" t="s">
        <v>182</v>
      </c>
      <c r="G5" s="55" t="s">
        <v>481</v>
      </c>
      <c r="H5" s="55" t="s">
        <v>226</v>
      </c>
      <c r="I5" s="55"/>
      <c r="J5" s="55" t="s">
        <v>230</v>
      </c>
      <c r="K5" s="55" t="s">
        <v>670</v>
      </c>
    </row>
    <row r="6" spans="1:11" ht="67.5">
      <c r="A6" s="58"/>
      <c r="B6" s="112"/>
      <c r="C6" s="76"/>
      <c r="D6" s="76"/>
      <c r="E6" s="77"/>
      <c r="F6" s="58"/>
      <c r="G6" s="58"/>
      <c r="H6" s="58"/>
      <c r="I6" s="58"/>
      <c r="J6" s="58"/>
      <c r="K6" s="58" t="s">
        <v>110</v>
      </c>
    </row>
    <row r="7" spans="1:11" ht="45">
      <c r="A7" s="41">
        <v>3</v>
      </c>
      <c r="B7" s="108" t="s">
        <v>378</v>
      </c>
      <c r="C7" s="69">
        <v>239028</v>
      </c>
      <c r="D7" s="69"/>
      <c r="E7" s="45" t="s">
        <v>379</v>
      </c>
      <c r="F7" s="41" t="s">
        <v>372</v>
      </c>
      <c r="G7" s="41" t="s">
        <v>481</v>
      </c>
      <c r="H7" s="41" t="s">
        <v>226</v>
      </c>
      <c r="I7" s="41"/>
      <c r="J7" s="41" t="s">
        <v>225</v>
      </c>
      <c r="K7" s="41" t="s">
        <v>670</v>
      </c>
    </row>
    <row r="8" spans="1:11" ht="90">
      <c r="A8" s="107">
        <v>4</v>
      </c>
      <c r="B8" s="108">
        <v>5410978442</v>
      </c>
      <c r="C8" s="69">
        <v>239028</v>
      </c>
      <c r="D8" s="69"/>
      <c r="E8" s="45" t="s">
        <v>402</v>
      </c>
      <c r="F8" s="41" t="s">
        <v>196</v>
      </c>
      <c r="G8" s="41" t="s">
        <v>562</v>
      </c>
      <c r="H8" s="41" t="s">
        <v>226</v>
      </c>
      <c r="I8" s="41"/>
      <c r="J8" s="41" t="s">
        <v>230</v>
      </c>
      <c r="K8" s="41" t="s">
        <v>674</v>
      </c>
    </row>
    <row r="9" spans="1:11" ht="67.5">
      <c r="A9" s="41">
        <v>5</v>
      </c>
      <c r="B9" s="108" t="s">
        <v>380</v>
      </c>
      <c r="C9" s="69">
        <v>239030</v>
      </c>
      <c r="D9" s="69"/>
      <c r="E9" s="45" t="s">
        <v>381</v>
      </c>
      <c r="F9" s="41" t="s">
        <v>398</v>
      </c>
      <c r="G9" s="41" t="s">
        <v>446</v>
      </c>
      <c r="H9" s="41" t="s">
        <v>226</v>
      </c>
      <c r="I9" s="41"/>
      <c r="J9" s="41" t="s">
        <v>225</v>
      </c>
      <c r="K9" s="41" t="s">
        <v>670</v>
      </c>
    </row>
    <row r="10" spans="1:11" ht="90">
      <c r="A10" s="55">
        <v>6</v>
      </c>
      <c r="B10" s="111">
        <v>5410997018</v>
      </c>
      <c r="C10" s="70">
        <v>239035</v>
      </c>
      <c r="D10" s="70"/>
      <c r="E10" s="71" t="s">
        <v>382</v>
      </c>
      <c r="F10" s="55" t="s">
        <v>368</v>
      </c>
      <c r="G10" s="55" t="s">
        <v>562</v>
      </c>
      <c r="H10" s="55" t="s">
        <v>226</v>
      </c>
      <c r="I10" s="55"/>
      <c r="J10" s="55" t="s">
        <v>230</v>
      </c>
      <c r="K10" s="55" t="s">
        <v>670</v>
      </c>
    </row>
    <row r="11" spans="1:11" ht="45">
      <c r="A11" s="58"/>
      <c r="B11" s="112"/>
      <c r="C11" s="76"/>
      <c r="D11" s="76"/>
      <c r="E11" s="77"/>
      <c r="F11" s="58"/>
      <c r="G11" s="58"/>
      <c r="H11" s="58"/>
      <c r="I11" s="58"/>
      <c r="J11" s="58"/>
      <c r="K11" s="58" t="s">
        <v>680</v>
      </c>
    </row>
    <row r="12" spans="1:11" ht="67.5">
      <c r="A12" s="113">
        <v>7</v>
      </c>
      <c r="B12" s="111">
        <v>5412731826</v>
      </c>
      <c r="C12" s="70">
        <v>239035</v>
      </c>
      <c r="D12" s="70"/>
      <c r="E12" s="71" t="s">
        <v>383</v>
      </c>
      <c r="F12" s="55" t="s">
        <v>399</v>
      </c>
      <c r="G12" s="55" t="s">
        <v>481</v>
      </c>
      <c r="H12" s="55" t="s">
        <v>226</v>
      </c>
      <c r="I12" s="55"/>
      <c r="J12" s="55" t="s">
        <v>230</v>
      </c>
      <c r="K12" s="55" t="s">
        <v>670</v>
      </c>
    </row>
    <row r="13" spans="1:11" ht="45">
      <c r="A13" s="114"/>
      <c r="B13" s="112"/>
      <c r="C13" s="76"/>
      <c r="D13" s="76"/>
      <c r="E13" s="77"/>
      <c r="F13" s="58"/>
      <c r="G13" s="58"/>
      <c r="H13" s="58"/>
      <c r="I13" s="58"/>
      <c r="J13" s="58"/>
      <c r="K13" s="58" t="s">
        <v>404</v>
      </c>
    </row>
    <row r="14" spans="1:11" ht="158.25" customHeight="1">
      <c r="A14" s="41">
        <v>8</v>
      </c>
      <c r="B14" s="108">
        <v>5411144479</v>
      </c>
      <c r="C14" s="69">
        <v>239035</v>
      </c>
      <c r="D14" s="69">
        <v>239107</v>
      </c>
      <c r="E14" s="45" t="s">
        <v>384</v>
      </c>
      <c r="F14" s="41" t="s">
        <v>188</v>
      </c>
      <c r="G14" s="48" t="s">
        <v>119</v>
      </c>
      <c r="H14" s="41"/>
      <c r="I14" s="41" t="s">
        <v>226</v>
      </c>
      <c r="J14" s="41" t="s">
        <v>230</v>
      </c>
      <c r="K14" s="41" t="s">
        <v>674</v>
      </c>
    </row>
    <row r="15" spans="1:11" ht="67.5">
      <c r="A15" s="41">
        <v>9</v>
      </c>
      <c r="B15" s="108" t="s">
        <v>385</v>
      </c>
      <c r="C15" s="69">
        <v>239038</v>
      </c>
      <c r="D15" s="69"/>
      <c r="E15" s="45" t="s">
        <v>386</v>
      </c>
      <c r="F15" s="41" t="s">
        <v>425</v>
      </c>
      <c r="G15" s="109" t="s">
        <v>401</v>
      </c>
      <c r="H15" s="41" t="s">
        <v>226</v>
      </c>
      <c r="I15" s="41"/>
      <c r="J15" s="41" t="s">
        <v>225</v>
      </c>
      <c r="K15" s="41" t="s">
        <v>670</v>
      </c>
    </row>
    <row r="16" spans="1:11" ht="45">
      <c r="A16" s="107">
        <v>10</v>
      </c>
      <c r="B16" s="108" t="s">
        <v>387</v>
      </c>
      <c r="C16" s="69">
        <v>239041</v>
      </c>
      <c r="D16" s="69"/>
      <c r="E16" s="45" t="s">
        <v>388</v>
      </c>
      <c r="F16" s="41" t="s">
        <v>194</v>
      </c>
      <c r="G16" s="41" t="s">
        <v>446</v>
      </c>
      <c r="H16" s="41" t="s">
        <v>226</v>
      </c>
      <c r="I16" s="41"/>
      <c r="J16" s="41" t="s">
        <v>225</v>
      </c>
      <c r="K16" s="41" t="s">
        <v>670</v>
      </c>
    </row>
    <row r="17" spans="1:11" ht="67.5">
      <c r="A17" s="55">
        <v>11</v>
      </c>
      <c r="B17" s="111">
        <v>5410922262</v>
      </c>
      <c r="C17" s="70">
        <v>239042</v>
      </c>
      <c r="D17" s="70"/>
      <c r="E17" s="71" t="s">
        <v>403</v>
      </c>
      <c r="F17" s="55" t="s">
        <v>203</v>
      </c>
      <c r="G17" s="110" t="s">
        <v>401</v>
      </c>
      <c r="H17" s="55" t="s">
        <v>226</v>
      </c>
      <c r="I17" s="55"/>
      <c r="J17" s="55" t="s">
        <v>230</v>
      </c>
      <c r="K17" s="55" t="s">
        <v>670</v>
      </c>
    </row>
    <row r="18" spans="1:11" ht="45">
      <c r="A18" s="58"/>
      <c r="B18" s="112"/>
      <c r="C18" s="76"/>
      <c r="D18" s="76"/>
      <c r="E18" s="77"/>
      <c r="F18" s="58"/>
      <c r="G18" s="115"/>
      <c r="H18" s="58"/>
      <c r="I18" s="58"/>
      <c r="J18" s="58"/>
      <c r="K18" s="58" t="s">
        <v>405</v>
      </c>
    </row>
    <row r="19" spans="1:11" ht="45">
      <c r="A19" s="41">
        <v>12</v>
      </c>
      <c r="B19" s="108" t="s">
        <v>389</v>
      </c>
      <c r="C19" s="69">
        <v>239042</v>
      </c>
      <c r="D19" s="69"/>
      <c r="E19" s="45" t="s">
        <v>390</v>
      </c>
      <c r="F19" s="41" t="s">
        <v>212</v>
      </c>
      <c r="G19" s="41" t="s">
        <v>446</v>
      </c>
      <c r="H19" s="41" t="s">
        <v>226</v>
      </c>
      <c r="I19" s="41"/>
      <c r="J19" s="41" t="s">
        <v>225</v>
      </c>
      <c r="K19" s="41" t="s">
        <v>670</v>
      </c>
    </row>
    <row r="20" spans="1:11" ht="67.5">
      <c r="A20" s="107">
        <v>13</v>
      </c>
      <c r="B20" s="108" t="s">
        <v>391</v>
      </c>
      <c r="C20" s="69">
        <v>239044</v>
      </c>
      <c r="D20" s="69"/>
      <c r="E20" s="45" t="s">
        <v>392</v>
      </c>
      <c r="F20" s="41" t="s">
        <v>207</v>
      </c>
      <c r="G20" s="41" t="s">
        <v>481</v>
      </c>
      <c r="H20" s="41" t="s">
        <v>226</v>
      </c>
      <c r="I20" s="41"/>
      <c r="J20" s="41" t="s">
        <v>225</v>
      </c>
      <c r="K20" s="41" t="s">
        <v>670</v>
      </c>
    </row>
    <row r="21" spans="1:11" ht="112.5">
      <c r="A21" s="55">
        <v>14</v>
      </c>
      <c r="B21" s="116">
        <v>5411987860</v>
      </c>
      <c r="C21" s="70">
        <v>239045</v>
      </c>
      <c r="D21" s="70"/>
      <c r="E21" s="71" t="s">
        <v>393</v>
      </c>
      <c r="F21" s="55" t="s">
        <v>412</v>
      </c>
      <c r="G21" s="110" t="s">
        <v>401</v>
      </c>
      <c r="H21" s="55" t="s">
        <v>226</v>
      </c>
      <c r="I21" s="55"/>
      <c r="J21" s="55" t="s">
        <v>230</v>
      </c>
      <c r="K21" s="55" t="s">
        <v>670</v>
      </c>
    </row>
    <row r="22" spans="1:11" ht="45">
      <c r="A22" s="58"/>
      <c r="B22" s="117"/>
      <c r="C22" s="76"/>
      <c r="D22" s="76"/>
      <c r="E22" s="77"/>
      <c r="F22" s="58"/>
      <c r="G22" s="115"/>
      <c r="H22" s="58"/>
      <c r="I22" s="58"/>
      <c r="J22" s="58"/>
      <c r="K22" s="58" t="s">
        <v>406</v>
      </c>
    </row>
    <row r="23" spans="1:11" ht="67.5">
      <c r="A23" s="55">
        <v>15</v>
      </c>
      <c r="B23" s="111">
        <v>5412772311</v>
      </c>
      <c r="C23" s="70">
        <v>239049</v>
      </c>
      <c r="D23" s="70"/>
      <c r="E23" s="71" t="s">
        <v>394</v>
      </c>
      <c r="F23" s="55" t="s">
        <v>400</v>
      </c>
      <c r="G23" s="55" t="s">
        <v>481</v>
      </c>
      <c r="H23" s="55" t="s">
        <v>226</v>
      </c>
      <c r="I23" s="55"/>
      <c r="J23" s="55" t="s">
        <v>230</v>
      </c>
      <c r="K23" s="55" t="s">
        <v>670</v>
      </c>
    </row>
    <row r="24" spans="1:11" ht="45">
      <c r="A24" s="58"/>
      <c r="B24" s="112"/>
      <c r="C24" s="76"/>
      <c r="D24" s="76"/>
      <c r="E24" s="77"/>
      <c r="F24" s="58"/>
      <c r="G24" s="58"/>
      <c r="H24" s="58"/>
      <c r="I24" s="58"/>
      <c r="J24" s="58"/>
      <c r="K24" s="58" t="s">
        <v>682</v>
      </c>
    </row>
    <row r="25" spans="1:11" ht="112.5">
      <c r="A25" s="113">
        <v>16</v>
      </c>
      <c r="B25" s="111">
        <v>5411311560</v>
      </c>
      <c r="C25" s="70">
        <v>239049</v>
      </c>
      <c r="D25" s="70"/>
      <c r="E25" s="71" t="s">
        <v>397</v>
      </c>
      <c r="F25" s="55" t="s">
        <v>214</v>
      </c>
      <c r="G25" s="55" t="s">
        <v>481</v>
      </c>
      <c r="H25" s="55" t="s">
        <v>226</v>
      </c>
      <c r="I25" s="55"/>
      <c r="J25" s="55" t="s">
        <v>230</v>
      </c>
      <c r="K25" s="55" t="s">
        <v>670</v>
      </c>
    </row>
    <row r="26" spans="1:11" ht="45">
      <c r="A26" s="114"/>
      <c r="B26" s="112"/>
      <c r="C26" s="76"/>
      <c r="D26" s="76"/>
      <c r="E26" s="77"/>
      <c r="F26" s="58"/>
      <c r="G26" s="58"/>
      <c r="H26" s="58"/>
      <c r="I26" s="58"/>
      <c r="J26" s="58"/>
      <c r="K26" s="58" t="s">
        <v>407</v>
      </c>
    </row>
    <row r="27" spans="1:11" ht="90">
      <c r="A27" s="41">
        <v>17</v>
      </c>
      <c r="B27" s="108">
        <v>5410905706</v>
      </c>
      <c r="C27" s="69">
        <v>239050</v>
      </c>
      <c r="D27" s="69">
        <v>239056</v>
      </c>
      <c r="E27" s="45" t="s">
        <v>396</v>
      </c>
      <c r="F27" s="41" t="s">
        <v>188</v>
      </c>
      <c r="G27" s="41" t="s">
        <v>557</v>
      </c>
      <c r="H27" s="41"/>
      <c r="I27" s="41" t="s">
        <v>226</v>
      </c>
      <c r="J27" s="41" t="s">
        <v>230</v>
      </c>
      <c r="K27" s="41" t="s">
        <v>674</v>
      </c>
    </row>
    <row r="28" spans="8:9" ht="23.25">
      <c r="H28" s="40">
        <f>COUNTIF(H4:H27,H4)</f>
        <v>15</v>
      </c>
      <c r="I28" s="40">
        <f>COUNTIF(I4:I27,H4)</f>
        <v>2</v>
      </c>
    </row>
    <row r="29" ht="23.25">
      <c r="A29" s="40">
        <f>COUNT(A4:A27)</f>
        <v>17</v>
      </c>
    </row>
  </sheetData>
  <sheetProtection/>
  <autoFilter ref="A3:K27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7"/>
  <sheetViews>
    <sheetView workbookViewId="0" topLeftCell="D1">
      <pane ySplit="3" topLeftCell="BM14" activePane="bottomLeft" state="frozen"/>
      <selection pane="topLeft" activeCell="E26" sqref="E26"/>
      <selection pane="bottomLeft" activeCell="H14" sqref="H14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11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343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90">
      <c r="A4" s="107">
        <v>177</v>
      </c>
      <c r="B4" s="108">
        <v>5411102783</v>
      </c>
      <c r="C4" s="69">
        <v>239022</v>
      </c>
      <c r="D4" s="69"/>
      <c r="E4" s="45" t="s">
        <v>376</v>
      </c>
      <c r="F4" s="41" t="s">
        <v>375</v>
      </c>
      <c r="G4" s="41" t="s">
        <v>440</v>
      </c>
      <c r="H4" s="41" t="s">
        <v>226</v>
      </c>
      <c r="I4" s="41"/>
      <c r="J4" s="41" t="s">
        <v>230</v>
      </c>
      <c r="K4" s="41" t="s">
        <v>674</v>
      </c>
    </row>
    <row r="5" spans="1:11" ht="90">
      <c r="A5" s="55">
        <v>178</v>
      </c>
      <c r="B5" s="111">
        <v>5412768560</v>
      </c>
      <c r="C5" s="70">
        <v>239023</v>
      </c>
      <c r="D5" s="70"/>
      <c r="E5" s="71" t="s">
        <v>377</v>
      </c>
      <c r="F5" s="55" t="s">
        <v>182</v>
      </c>
      <c r="G5" s="55" t="s">
        <v>481</v>
      </c>
      <c r="H5" s="55" t="s">
        <v>226</v>
      </c>
      <c r="I5" s="55"/>
      <c r="J5" s="55" t="s">
        <v>230</v>
      </c>
      <c r="K5" s="55" t="s">
        <v>670</v>
      </c>
    </row>
    <row r="6" spans="1:11" ht="67.5">
      <c r="A6" s="58"/>
      <c r="B6" s="112"/>
      <c r="C6" s="76"/>
      <c r="D6" s="76"/>
      <c r="E6" s="77"/>
      <c r="F6" s="58"/>
      <c r="G6" s="58"/>
      <c r="H6" s="58"/>
      <c r="I6" s="58"/>
      <c r="J6" s="58"/>
      <c r="K6" s="58" t="s">
        <v>110</v>
      </c>
    </row>
    <row r="7" spans="1:11" ht="45">
      <c r="A7" s="41">
        <v>179</v>
      </c>
      <c r="B7" s="108" t="s">
        <v>378</v>
      </c>
      <c r="C7" s="69">
        <v>239028</v>
      </c>
      <c r="D7" s="69"/>
      <c r="E7" s="45" t="s">
        <v>379</v>
      </c>
      <c r="F7" s="41" t="s">
        <v>372</v>
      </c>
      <c r="G7" s="41" t="s">
        <v>481</v>
      </c>
      <c r="H7" s="41" t="s">
        <v>226</v>
      </c>
      <c r="I7" s="41"/>
      <c r="J7" s="41" t="s">
        <v>225</v>
      </c>
      <c r="K7" s="41" t="s">
        <v>670</v>
      </c>
    </row>
    <row r="8" spans="1:11" ht="90">
      <c r="A8" s="107">
        <v>180</v>
      </c>
      <c r="B8" s="108">
        <v>5410978442</v>
      </c>
      <c r="C8" s="69">
        <v>239028</v>
      </c>
      <c r="D8" s="69"/>
      <c r="E8" s="45" t="s">
        <v>402</v>
      </c>
      <c r="F8" s="41" t="s">
        <v>196</v>
      </c>
      <c r="G8" s="41" t="s">
        <v>562</v>
      </c>
      <c r="H8" s="41" t="s">
        <v>226</v>
      </c>
      <c r="I8" s="41"/>
      <c r="J8" s="41" t="s">
        <v>230</v>
      </c>
      <c r="K8" s="41" t="s">
        <v>674</v>
      </c>
    </row>
    <row r="9" spans="1:11" ht="67.5">
      <c r="A9" s="41">
        <v>181</v>
      </c>
      <c r="B9" s="108" t="s">
        <v>380</v>
      </c>
      <c r="C9" s="69">
        <v>239030</v>
      </c>
      <c r="D9" s="69"/>
      <c r="E9" s="45" t="s">
        <v>381</v>
      </c>
      <c r="F9" s="41" t="s">
        <v>398</v>
      </c>
      <c r="G9" s="41" t="s">
        <v>446</v>
      </c>
      <c r="H9" s="41" t="s">
        <v>226</v>
      </c>
      <c r="I9" s="41"/>
      <c r="J9" s="41" t="s">
        <v>225</v>
      </c>
      <c r="K9" s="41" t="s">
        <v>670</v>
      </c>
    </row>
    <row r="10" spans="1:11" ht="90">
      <c r="A10" s="55">
        <v>182</v>
      </c>
      <c r="B10" s="111">
        <v>5410997018</v>
      </c>
      <c r="C10" s="70">
        <v>239035</v>
      </c>
      <c r="D10" s="70"/>
      <c r="E10" s="71" t="s">
        <v>382</v>
      </c>
      <c r="F10" s="55" t="s">
        <v>368</v>
      </c>
      <c r="G10" s="55" t="s">
        <v>562</v>
      </c>
      <c r="H10" s="55" t="s">
        <v>226</v>
      </c>
      <c r="I10" s="55"/>
      <c r="J10" s="55" t="s">
        <v>230</v>
      </c>
      <c r="K10" s="55" t="s">
        <v>670</v>
      </c>
    </row>
    <row r="11" spans="1:11" ht="45">
      <c r="A11" s="58"/>
      <c r="B11" s="112"/>
      <c r="C11" s="76"/>
      <c r="D11" s="76"/>
      <c r="E11" s="77"/>
      <c r="F11" s="58"/>
      <c r="G11" s="58"/>
      <c r="H11" s="58"/>
      <c r="I11" s="58"/>
      <c r="J11" s="58"/>
      <c r="K11" s="58" t="s">
        <v>680</v>
      </c>
    </row>
    <row r="12" spans="1:11" ht="67.5">
      <c r="A12" s="113">
        <v>183</v>
      </c>
      <c r="B12" s="111">
        <v>5412731826</v>
      </c>
      <c r="C12" s="70">
        <v>239035</v>
      </c>
      <c r="D12" s="70"/>
      <c r="E12" s="71" t="s">
        <v>383</v>
      </c>
      <c r="F12" s="55" t="s">
        <v>399</v>
      </c>
      <c r="G12" s="55" t="s">
        <v>481</v>
      </c>
      <c r="H12" s="55" t="s">
        <v>226</v>
      </c>
      <c r="I12" s="55"/>
      <c r="J12" s="55" t="s">
        <v>230</v>
      </c>
      <c r="K12" s="55" t="s">
        <v>670</v>
      </c>
    </row>
    <row r="13" spans="1:11" ht="45">
      <c r="A13" s="114"/>
      <c r="B13" s="112"/>
      <c r="C13" s="76"/>
      <c r="D13" s="76"/>
      <c r="E13" s="77"/>
      <c r="F13" s="58"/>
      <c r="G13" s="58"/>
      <c r="H13" s="58"/>
      <c r="I13" s="58"/>
      <c r="J13" s="58"/>
      <c r="K13" s="58" t="s">
        <v>404</v>
      </c>
    </row>
    <row r="14" spans="1:11" ht="158.25" customHeight="1">
      <c r="A14" s="41">
        <v>184</v>
      </c>
      <c r="B14" s="108">
        <v>5411144479</v>
      </c>
      <c r="C14" s="69">
        <v>239035</v>
      </c>
      <c r="D14" s="69">
        <v>239107</v>
      </c>
      <c r="E14" s="45" t="s">
        <v>384</v>
      </c>
      <c r="F14" s="41" t="s">
        <v>188</v>
      </c>
      <c r="G14" s="48" t="s">
        <v>119</v>
      </c>
      <c r="H14" s="41"/>
      <c r="I14" s="41" t="s">
        <v>226</v>
      </c>
      <c r="J14" s="41" t="s">
        <v>230</v>
      </c>
      <c r="K14" s="41" t="s">
        <v>674</v>
      </c>
    </row>
    <row r="15" spans="1:11" ht="67.5">
      <c r="A15" s="41">
        <v>185</v>
      </c>
      <c r="B15" s="108" t="s">
        <v>385</v>
      </c>
      <c r="C15" s="69">
        <v>239038</v>
      </c>
      <c r="D15" s="69"/>
      <c r="E15" s="45" t="s">
        <v>386</v>
      </c>
      <c r="F15" s="41" t="s">
        <v>425</v>
      </c>
      <c r="G15" s="109" t="s">
        <v>401</v>
      </c>
      <c r="H15" s="41" t="s">
        <v>226</v>
      </c>
      <c r="I15" s="41"/>
      <c r="J15" s="41" t="s">
        <v>225</v>
      </c>
      <c r="K15" s="41" t="s">
        <v>670</v>
      </c>
    </row>
    <row r="16" spans="1:11" ht="45">
      <c r="A16" s="107">
        <v>186</v>
      </c>
      <c r="B16" s="108" t="s">
        <v>387</v>
      </c>
      <c r="C16" s="69">
        <v>239041</v>
      </c>
      <c r="D16" s="69"/>
      <c r="E16" s="45" t="s">
        <v>388</v>
      </c>
      <c r="F16" s="41" t="s">
        <v>194</v>
      </c>
      <c r="G16" s="41" t="s">
        <v>446</v>
      </c>
      <c r="H16" s="41" t="s">
        <v>226</v>
      </c>
      <c r="I16" s="41"/>
      <c r="J16" s="41" t="s">
        <v>225</v>
      </c>
      <c r="K16" s="41" t="s">
        <v>670</v>
      </c>
    </row>
    <row r="17" spans="1:11" ht="67.5">
      <c r="A17" s="55">
        <v>187</v>
      </c>
      <c r="B17" s="111">
        <v>5410922262</v>
      </c>
      <c r="C17" s="70">
        <v>239042</v>
      </c>
      <c r="D17" s="70"/>
      <c r="E17" s="71" t="s">
        <v>403</v>
      </c>
      <c r="F17" s="55" t="s">
        <v>203</v>
      </c>
      <c r="G17" s="110" t="s">
        <v>401</v>
      </c>
      <c r="H17" s="55" t="s">
        <v>226</v>
      </c>
      <c r="I17" s="55"/>
      <c r="J17" s="55" t="s">
        <v>230</v>
      </c>
      <c r="K17" s="55" t="s">
        <v>670</v>
      </c>
    </row>
    <row r="18" spans="1:11" ht="45">
      <c r="A18" s="58"/>
      <c r="B18" s="112"/>
      <c r="C18" s="76"/>
      <c r="D18" s="76"/>
      <c r="E18" s="77"/>
      <c r="F18" s="58"/>
      <c r="G18" s="115"/>
      <c r="H18" s="58"/>
      <c r="I18" s="58"/>
      <c r="J18" s="58"/>
      <c r="K18" s="58" t="s">
        <v>405</v>
      </c>
    </row>
    <row r="19" spans="1:11" ht="45">
      <c r="A19" s="41">
        <v>188</v>
      </c>
      <c r="B19" s="108" t="s">
        <v>389</v>
      </c>
      <c r="C19" s="69">
        <v>239042</v>
      </c>
      <c r="D19" s="69"/>
      <c r="E19" s="45" t="s">
        <v>390</v>
      </c>
      <c r="F19" s="41" t="s">
        <v>212</v>
      </c>
      <c r="G19" s="41" t="s">
        <v>446</v>
      </c>
      <c r="H19" s="41" t="s">
        <v>226</v>
      </c>
      <c r="I19" s="41"/>
      <c r="J19" s="41" t="s">
        <v>225</v>
      </c>
      <c r="K19" s="41" t="s">
        <v>670</v>
      </c>
    </row>
    <row r="20" spans="1:11" ht="67.5">
      <c r="A20" s="107">
        <v>189</v>
      </c>
      <c r="B20" s="108" t="s">
        <v>391</v>
      </c>
      <c r="C20" s="69">
        <v>239044</v>
      </c>
      <c r="D20" s="69"/>
      <c r="E20" s="45" t="s">
        <v>392</v>
      </c>
      <c r="F20" s="41" t="s">
        <v>207</v>
      </c>
      <c r="G20" s="41" t="s">
        <v>481</v>
      </c>
      <c r="H20" s="41" t="s">
        <v>226</v>
      </c>
      <c r="I20" s="41"/>
      <c r="J20" s="41" t="s">
        <v>225</v>
      </c>
      <c r="K20" s="41" t="s">
        <v>670</v>
      </c>
    </row>
    <row r="21" spans="1:11" ht="112.5">
      <c r="A21" s="55">
        <v>190</v>
      </c>
      <c r="B21" s="116">
        <v>5411987860</v>
      </c>
      <c r="C21" s="70">
        <v>239045</v>
      </c>
      <c r="D21" s="70"/>
      <c r="E21" s="71" t="s">
        <v>393</v>
      </c>
      <c r="F21" s="55" t="s">
        <v>412</v>
      </c>
      <c r="G21" s="110" t="s">
        <v>401</v>
      </c>
      <c r="H21" s="55" t="s">
        <v>226</v>
      </c>
      <c r="I21" s="55"/>
      <c r="J21" s="55" t="s">
        <v>230</v>
      </c>
      <c r="K21" s="55" t="s">
        <v>670</v>
      </c>
    </row>
    <row r="22" spans="1:11" ht="45">
      <c r="A22" s="58"/>
      <c r="B22" s="117"/>
      <c r="C22" s="76"/>
      <c r="D22" s="76"/>
      <c r="E22" s="77"/>
      <c r="F22" s="58"/>
      <c r="G22" s="115"/>
      <c r="H22" s="58"/>
      <c r="I22" s="58"/>
      <c r="J22" s="58"/>
      <c r="K22" s="58" t="s">
        <v>406</v>
      </c>
    </row>
    <row r="23" spans="1:11" ht="67.5">
      <c r="A23" s="55">
        <v>191</v>
      </c>
      <c r="B23" s="111">
        <v>5412772311</v>
      </c>
      <c r="C23" s="70">
        <v>239049</v>
      </c>
      <c r="D23" s="70"/>
      <c r="E23" s="71" t="s">
        <v>394</v>
      </c>
      <c r="F23" s="55" t="s">
        <v>400</v>
      </c>
      <c r="G23" s="55" t="s">
        <v>481</v>
      </c>
      <c r="H23" s="55" t="s">
        <v>226</v>
      </c>
      <c r="I23" s="55"/>
      <c r="J23" s="55" t="s">
        <v>230</v>
      </c>
      <c r="K23" s="55" t="s">
        <v>670</v>
      </c>
    </row>
    <row r="24" spans="1:11" ht="45">
      <c r="A24" s="58"/>
      <c r="B24" s="112"/>
      <c r="C24" s="76"/>
      <c r="D24" s="76"/>
      <c r="E24" s="77"/>
      <c r="F24" s="58"/>
      <c r="G24" s="58"/>
      <c r="H24" s="58"/>
      <c r="I24" s="58"/>
      <c r="J24" s="58"/>
      <c r="K24" s="58" t="s">
        <v>682</v>
      </c>
    </row>
    <row r="25" spans="1:11" ht="112.5">
      <c r="A25" s="113">
        <v>192</v>
      </c>
      <c r="B25" s="111">
        <v>5411311560</v>
      </c>
      <c r="C25" s="70">
        <v>239049</v>
      </c>
      <c r="D25" s="70"/>
      <c r="E25" s="71" t="s">
        <v>397</v>
      </c>
      <c r="F25" s="55" t="s">
        <v>214</v>
      </c>
      <c r="G25" s="55" t="s">
        <v>481</v>
      </c>
      <c r="H25" s="55" t="s">
        <v>226</v>
      </c>
      <c r="I25" s="55"/>
      <c r="J25" s="55" t="s">
        <v>230</v>
      </c>
      <c r="K25" s="55" t="s">
        <v>670</v>
      </c>
    </row>
    <row r="26" spans="1:11" ht="45">
      <c r="A26" s="114"/>
      <c r="B26" s="112"/>
      <c r="C26" s="76"/>
      <c r="D26" s="76"/>
      <c r="E26" s="77"/>
      <c r="F26" s="58"/>
      <c r="G26" s="58"/>
      <c r="H26" s="58"/>
      <c r="I26" s="58"/>
      <c r="J26" s="58"/>
      <c r="K26" s="58" t="s">
        <v>407</v>
      </c>
    </row>
    <row r="27" spans="1:11" ht="90">
      <c r="A27" s="41">
        <v>193</v>
      </c>
      <c r="B27" s="108">
        <v>5410905706</v>
      </c>
      <c r="C27" s="69">
        <v>239050</v>
      </c>
      <c r="D27" s="69">
        <v>239056</v>
      </c>
      <c r="E27" s="45" t="s">
        <v>396</v>
      </c>
      <c r="F27" s="41" t="s">
        <v>188</v>
      </c>
      <c r="G27" s="41" t="s">
        <v>557</v>
      </c>
      <c r="H27" s="41"/>
      <c r="I27" s="41" t="s">
        <v>226</v>
      </c>
      <c r="J27" s="41" t="s">
        <v>230</v>
      </c>
      <c r="K27" s="41" t="s">
        <v>674</v>
      </c>
    </row>
  </sheetData>
  <sheetProtection/>
  <autoFilter ref="A3:K27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20" zoomScaleNormal="120" workbookViewId="0" topLeftCell="A1">
      <pane ySplit="4" topLeftCell="BM32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1" max="1" width="44.28125" style="40" customWidth="1"/>
    <col min="2" max="2" width="14.140625" style="40" customWidth="1"/>
    <col min="3" max="3" width="18.140625" style="40" customWidth="1"/>
    <col min="4" max="4" width="18.57421875" style="40" customWidth="1"/>
    <col min="5" max="16384" width="9.140625" style="40" customWidth="1"/>
  </cols>
  <sheetData>
    <row r="1" spans="1:4" ht="20.25" customHeight="1">
      <c r="A1" s="145" t="s">
        <v>408</v>
      </c>
      <c r="B1" s="145"/>
      <c r="C1" s="145"/>
      <c r="D1" s="145"/>
    </row>
    <row r="2" spans="1:4" ht="20.2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4</v>
      </c>
      <c r="C5" s="122">
        <v>1</v>
      </c>
      <c r="D5" s="122">
        <v>3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0</v>
      </c>
      <c r="C8" s="122"/>
      <c r="D8" s="122"/>
    </row>
    <row r="9" spans="1:4" s="119" customFormat="1" ht="20.25">
      <c r="A9" s="121" t="s">
        <v>698</v>
      </c>
      <c r="B9" s="122">
        <f t="shared" si="0"/>
        <v>13</v>
      </c>
      <c r="C9" s="122"/>
      <c r="D9" s="122">
        <v>13</v>
      </c>
    </row>
    <row r="10" spans="1:4" s="119" customFormat="1" ht="20.25">
      <c r="A10" s="121" t="s">
        <v>699</v>
      </c>
      <c r="B10" s="122">
        <f t="shared" si="0"/>
        <v>0</v>
      </c>
      <c r="C10" s="122"/>
      <c r="D10" s="122"/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0</v>
      </c>
      <c r="C13" s="122"/>
      <c r="D13" s="122"/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1</v>
      </c>
      <c r="C19" s="123"/>
      <c r="D19" s="123">
        <v>1</v>
      </c>
    </row>
    <row r="20" spans="1:4" s="119" customFormat="1" ht="20.25">
      <c r="A20" s="121" t="s">
        <v>77</v>
      </c>
      <c r="B20" s="122">
        <f t="shared" si="0"/>
        <v>1</v>
      </c>
      <c r="C20" s="122"/>
      <c r="D20" s="123">
        <v>1</v>
      </c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1</v>
      </c>
      <c r="C24" s="122"/>
      <c r="D24" s="122">
        <v>1</v>
      </c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1</v>
      </c>
      <c r="C26" s="122"/>
      <c r="D26" s="122">
        <v>1</v>
      </c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1</v>
      </c>
      <c r="C28" s="122"/>
      <c r="D28" s="122">
        <v>1</v>
      </c>
    </row>
    <row r="29" spans="1:4" s="119" customFormat="1" ht="20.25">
      <c r="A29" s="121" t="s">
        <v>86</v>
      </c>
      <c r="B29" s="122">
        <f t="shared" si="0"/>
        <v>1</v>
      </c>
      <c r="C29" s="122"/>
      <c r="D29" s="122">
        <v>1</v>
      </c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1</v>
      </c>
      <c r="C34" s="122"/>
      <c r="D34" s="122">
        <v>1</v>
      </c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24</v>
      </c>
      <c r="C38" s="124">
        <f>SUM(C5:C37)</f>
        <v>1</v>
      </c>
      <c r="D38" s="124">
        <f>SUM(D5:D37)</f>
        <v>23</v>
      </c>
    </row>
    <row r="39" spans="1:4" s="119" customFormat="1" ht="20.25">
      <c r="A39" s="149" t="s">
        <v>539</v>
      </c>
      <c r="B39" s="149"/>
      <c r="C39" s="149"/>
      <c r="D39" s="149"/>
    </row>
    <row r="40" s="110" customFormat="1" ht="22.5"/>
  </sheetData>
  <sheetProtection/>
  <mergeCells count="3">
    <mergeCell ref="A1:D1"/>
    <mergeCell ref="A2:D2"/>
    <mergeCell ref="A39:D39"/>
  </mergeCells>
  <printOptions/>
  <pageMargins left="0.56" right="0.33" top="0.32" bottom="0.28" header="0.24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K35"/>
  <sheetViews>
    <sheetView workbookViewId="0" topLeftCell="A1">
      <pane ySplit="3" topLeftCell="BM27" activePane="bottomLeft" state="frozen"/>
      <selection pane="topLeft" activeCell="E5" sqref="E5"/>
      <selection pane="bottomLeft" activeCell="E32" sqref="E32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662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112.5">
      <c r="A4" s="55">
        <v>1</v>
      </c>
      <c r="B4" s="91">
        <v>5410928094</v>
      </c>
      <c r="C4" s="70">
        <v>238992</v>
      </c>
      <c r="D4" s="55"/>
      <c r="E4" s="71" t="s">
        <v>180</v>
      </c>
      <c r="F4" s="55" t="s">
        <v>196</v>
      </c>
      <c r="G4" s="55" t="s">
        <v>446</v>
      </c>
      <c r="H4" s="55" t="s">
        <v>226</v>
      </c>
      <c r="I4" s="55"/>
      <c r="J4" s="55" t="s">
        <v>230</v>
      </c>
      <c r="K4" s="55" t="s">
        <v>670</v>
      </c>
    </row>
    <row r="5" spans="1:11" ht="23.25">
      <c r="A5" s="58"/>
      <c r="B5" s="92"/>
      <c r="C5" s="76"/>
      <c r="D5" s="58"/>
      <c r="E5" s="77"/>
      <c r="F5" s="58"/>
      <c r="G5" s="58"/>
      <c r="H5" s="58"/>
      <c r="I5" s="58"/>
      <c r="J5" s="58"/>
      <c r="K5" s="58" t="s">
        <v>674</v>
      </c>
    </row>
    <row r="6" spans="1:11" ht="67.5">
      <c r="A6" s="41">
        <v>2</v>
      </c>
      <c r="B6" s="93">
        <v>5411342892</v>
      </c>
      <c r="C6" s="69">
        <v>238992</v>
      </c>
      <c r="D6" s="41"/>
      <c r="E6" s="45" t="s">
        <v>506</v>
      </c>
      <c r="F6" s="41" t="s">
        <v>204</v>
      </c>
      <c r="G6" s="41" t="s">
        <v>481</v>
      </c>
      <c r="H6" s="41" t="s">
        <v>226</v>
      </c>
      <c r="I6" s="41"/>
      <c r="J6" s="41" t="s">
        <v>230</v>
      </c>
      <c r="K6" s="41" t="s">
        <v>670</v>
      </c>
    </row>
    <row r="7" spans="1:11" ht="45">
      <c r="A7" s="41">
        <v>3</v>
      </c>
      <c r="B7" s="93" t="s">
        <v>621</v>
      </c>
      <c r="C7" s="69">
        <v>239000</v>
      </c>
      <c r="D7" s="41"/>
      <c r="E7" s="45" t="s">
        <v>507</v>
      </c>
      <c r="F7" s="41" t="s">
        <v>194</v>
      </c>
      <c r="G7" s="41" t="s">
        <v>481</v>
      </c>
      <c r="H7" s="41" t="s">
        <v>226</v>
      </c>
      <c r="I7" s="41"/>
      <c r="J7" s="41" t="s">
        <v>225</v>
      </c>
      <c r="K7" s="41" t="s">
        <v>670</v>
      </c>
    </row>
    <row r="8" spans="1:11" ht="45">
      <c r="A8" s="41">
        <v>4</v>
      </c>
      <c r="B8" s="93">
        <v>5412717672</v>
      </c>
      <c r="C8" s="69">
        <v>239000</v>
      </c>
      <c r="D8" s="41"/>
      <c r="E8" s="45" t="s">
        <v>508</v>
      </c>
      <c r="F8" s="41" t="s">
        <v>181</v>
      </c>
      <c r="G8" s="41" t="s">
        <v>446</v>
      </c>
      <c r="H8" s="41" t="s">
        <v>226</v>
      </c>
      <c r="I8" s="41"/>
      <c r="J8" s="41" t="s">
        <v>230</v>
      </c>
      <c r="K8" s="41" t="s">
        <v>670</v>
      </c>
    </row>
    <row r="9" spans="1:11" ht="90">
      <c r="A9" s="41">
        <v>5</v>
      </c>
      <c r="B9" s="93">
        <v>5410988140</v>
      </c>
      <c r="C9" s="69">
        <v>239008</v>
      </c>
      <c r="D9" s="41"/>
      <c r="E9" s="45" t="s">
        <v>530</v>
      </c>
      <c r="F9" s="41" t="s">
        <v>196</v>
      </c>
      <c r="G9" s="41" t="s">
        <v>562</v>
      </c>
      <c r="H9" s="41" t="s">
        <v>226</v>
      </c>
      <c r="I9" s="41"/>
      <c r="J9" s="41" t="s">
        <v>230</v>
      </c>
      <c r="K9" s="41" t="s">
        <v>674</v>
      </c>
    </row>
    <row r="10" spans="1:11" ht="67.5">
      <c r="A10" s="55">
        <v>6</v>
      </c>
      <c r="B10" s="91">
        <v>5412835275</v>
      </c>
      <c r="C10" s="70">
        <v>239010</v>
      </c>
      <c r="D10" s="55"/>
      <c r="E10" s="71" t="s">
        <v>541</v>
      </c>
      <c r="F10" s="55" t="s">
        <v>182</v>
      </c>
      <c r="G10" s="55" t="s">
        <v>446</v>
      </c>
      <c r="H10" s="55" t="s">
        <v>226</v>
      </c>
      <c r="I10" s="55"/>
      <c r="J10" s="55" t="s">
        <v>230</v>
      </c>
      <c r="K10" s="55" t="s">
        <v>670</v>
      </c>
    </row>
    <row r="11" spans="1:11" ht="67.5">
      <c r="A11" s="58"/>
      <c r="B11" s="92"/>
      <c r="C11" s="76"/>
      <c r="D11" s="58"/>
      <c r="E11" s="77"/>
      <c r="F11" s="58"/>
      <c r="G11" s="58"/>
      <c r="H11" s="58"/>
      <c r="I11" s="58"/>
      <c r="J11" s="58"/>
      <c r="K11" s="94" t="s">
        <v>110</v>
      </c>
    </row>
    <row r="12" spans="1:11" ht="90">
      <c r="A12" s="55">
        <v>7</v>
      </c>
      <c r="B12" s="91">
        <v>5412711990</v>
      </c>
      <c r="C12" s="70">
        <v>239010</v>
      </c>
      <c r="D12" s="55"/>
      <c r="E12" s="71" t="s">
        <v>542</v>
      </c>
      <c r="F12" s="55" t="s">
        <v>183</v>
      </c>
      <c r="G12" s="55" t="s">
        <v>481</v>
      </c>
      <c r="H12" s="55" t="s">
        <v>226</v>
      </c>
      <c r="I12" s="55"/>
      <c r="J12" s="55" t="s">
        <v>230</v>
      </c>
      <c r="K12" s="55" t="s">
        <v>670</v>
      </c>
    </row>
    <row r="13" spans="1:11" ht="45">
      <c r="A13" s="58"/>
      <c r="B13" s="92"/>
      <c r="C13" s="76"/>
      <c r="D13" s="58"/>
      <c r="E13" s="77"/>
      <c r="F13" s="58"/>
      <c r="G13" s="58"/>
      <c r="H13" s="58"/>
      <c r="I13" s="58"/>
      <c r="J13" s="58"/>
      <c r="K13" s="94" t="s">
        <v>682</v>
      </c>
    </row>
    <row r="14" spans="1:11" ht="90">
      <c r="A14" s="41">
        <v>8</v>
      </c>
      <c r="B14" s="93">
        <v>5411348440</v>
      </c>
      <c r="C14" s="69">
        <v>239010</v>
      </c>
      <c r="D14" s="41"/>
      <c r="E14" s="45" t="s">
        <v>543</v>
      </c>
      <c r="F14" s="41" t="s">
        <v>196</v>
      </c>
      <c r="G14" s="41" t="s">
        <v>562</v>
      </c>
      <c r="H14" s="41" t="s">
        <v>226</v>
      </c>
      <c r="I14" s="41"/>
      <c r="J14" s="41" t="s">
        <v>230</v>
      </c>
      <c r="K14" s="41" t="s">
        <v>674</v>
      </c>
    </row>
    <row r="15" spans="1:11" ht="90">
      <c r="A15" s="55">
        <v>9</v>
      </c>
      <c r="B15" s="91">
        <v>5411336914</v>
      </c>
      <c r="C15" s="70">
        <v>239010</v>
      </c>
      <c r="D15" s="55"/>
      <c r="E15" s="71" t="s">
        <v>544</v>
      </c>
      <c r="F15" s="55" t="s">
        <v>202</v>
      </c>
      <c r="G15" s="55" t="s">
        <v>455</v>
      </c>
      <c r="H15" s="55" t="s">
        <v>226</v>
      </c>
      <c r="I15" s="55"/>
      <c r="J15" s="55" t="s">
        <v>230</v>
      </c>
      <c r="K15" s="55" t="s">
        <v>673</v>
      </c>
    </row>
    <row r="16" spans="1:11" ht="45">
      <c r="A16" s="58"/>
      <c r="B16" s="92"/>
      <c r="C16" s="76"/>
      <c r="D16" s="58"/>
      <c r="E16" s="77"/>
      <c r="F16" s="58"/>
      <c r="G16" s="58"/>
      <c r="H16" s="58"/>
      <c r="I16" s="58"/>
      <c r="J16" s="58"/>
      <c r="K16" s="94" t="s">
        <v>109</v>
      </c>
    </row>
    <row r="17" spans="1:11" ht="112.5">
      <c r="A17" s="55">
        <v>10</v>
      </c>
      <c r="B17" s="91">
        <v>5411427206</v>
      </c>
      <c r="C17" s="70">
        <v>239010</v>
      </c>
      <c r="D17" s="55"/>
      <c r="E17" s="71" t="s">
        <v>654</v>
      </c>
      <c r="F17" s="55" t="s">
        <v>372</v>
      </c>
      <c r="G17" s="55" t="s">
        <v>483</v>
      </c>
      <c r="H17" s="55" t="s">
        <v>226</v>
      </c>
      <c r="I17" s="55"/>
      <c r="J17" s="55" t="s">
        <v>230</v>
      </c>
      <c r="K17" s="55" t="s">
        <v>671</v>
      </c>
    </row>
    <row r="18" spans="1:11" ht="45">
      <c r="A18" s="58"/>
      <c r="B18" s="92"/>
      <c r="C18" s="76"/>
      <c r="D18" s="58"/>
      <c r="E18" s="77"/>
      <c r="F18" s="58"/>
      <c r="G18" s="58"/>
      <c r="H18" s="58"/>
      <c r="I18" s="58"/>
      <c r="J18" s="58"/>
      <c r="K18" s="58" t="s">
        <v>679</v>
      </c>
    </row>
    <row r="19" spans="1:11" ht="90">
      <c r="A19" s="55">
        <v>11</v>
      </c>
      <c r="B19" s="91">
        <v>5411365466</v>
      </c>
      <c r="C19" s="70">
        <v>239010</v>
      </c>
      <c r="D19" s="55"/>
      <c r="E19" s="71" t="s">
        <v>184</v>
      </c>
      <c r="F19" s="55" t="s">
        <v>192</v>
      </c>
      <c r="G19" s="55" t="s">
        <v>446</v>
      </c>
      <c r="H19" s="55" t="s">
        <v>226</v>
      </c>
      <c r="I19" s="55"/>
      <c r="J19" s="55" t="s">
        <v>230</v>
      </c>
      <c r="K19" s="55" t="s">
        <v>670</v>
      </c>
    </row>
    <row r="20" spans="1:11" ht="45">
      <c r="A20" s="58"/>
      <c r="B20" s="92"/>
      <c r="C20" s="76"/>
      <c r="D20" s="58"/>
      <c r="E20" s="77"/>
      <c r="F20" s="58"/>
      <c r="G20" s="58"/>
      <c r="H20" s="58"/>
      <c r="I20" s="58"/>
      <c r="J20" s="58"/>
      <c r="K20" s="58" t="s">
        <v>683</v>
      </c>
    </row>
    <row r="21" spans="1:11" ht="90">
      <c r="A21" s="55">
        <v>12</v>
      </c>
      <c r="B21" s="91">
        <v>5412899349</v>
      </c>
      <c r="C21" s="70">
        <v>239010</v>
      </c>
      <c r="D21" s="55"/>
      <c r="E21" s="71" t="s">
        <v>546</v>
      </c>
      <c r="F21" s="55" t="s">
        <v>426</v>
      </c>
      <c r="G21" s="55" t="s">
        <v>446</v>
      </c>
      <c r="H21" s="55" t="s">
        <v>226</v>
      </c>
      <c r="I21" s="55"/>
      <c r="J21" s="55" t="s">
        <v>230</v>
      </c>
      <c r="K21" s="55" t="s">
        <v>670</v>
      </c>
    </row>
    <row r="22" spans="1:11" ht="45">
      <c r="A22" s="58"/>
      <c r="B22" s="92"/>
      <c r="C22" s="76"/>
      <c r="D22" s="58"/>
      <c r="E22" s="77"/>
      <c r="F22" s="58"/>
      <c r="G22" s="58"/>
      <c r="H22" s="58"/>
      <c r="I22" s="58"/>
      <c r="J22" s="58"/>
      <c r="K22" s="58" t="s">
        <v>680</v>
      </c>
    </row>
    <row r="23" spans="1:11" ht="45">
      <c r="A23" s="41">
        <v>13</v>
      </c>
      <c r="B23" s="93" t="s">
        <v>623</v>
      </c>
      <c r="C23" s="69">
        <v>239013</v>
      </c>
      <c r="D23" s="41"/>
      <c r="E23" s="45" t="s">
        <v>547</v>
      </c>
      <c r="F23" s="41" t="s">
        <v>185</v>
      </c>
      <c r="G23" s="41" t="s">
        <v>481</v>
      </c>
      <c r="H23" s="41" t="s">
        <v>226</v>
      </c>
      <c r="I23" s="41"/>
      <c r="J23" s="41" t="s">
        <v>225</v>
      </c>
      <c r="K23" s="41" t="s">
        <v>670</v>
      </c>
    </row>
    <row r="24" spans="1:11" ht="47.25" customHeight="1">
      <c r="A24" s="41">
        <v>14</v>
      </c>
      <c r="B24" s="93" t="s">
        <v>624</v>
      </c>
      <c r="C24" s="69">
        <v>239015</v>
      </c>
      <c r="D24" s="41"/>
      <c r="E24" s="45" t="s">
        <v>548</v>
      </c>
      <c r="F24" s="41" t="s">
        <v>370</v>
      </c>
      <c r="G24" s="41" t="s">
        <v>446</v>
      </c>
      <c r="H24" s="41" t="s">
        <v>226</v>
      </c>
      <c r="I24" s="41"/>
      <c r="J24" s="41" t="s">
        <v>225</v>
      </c>
      <c r="K24" s="41" t="s">
        <v>670</v>
      </c>
    </row>
    <row r="25" spans="1:11" ht="45">
      <c r="A25" s="41">
        <v>15</v>
      </c>
      <c r="B25" s="93" t="s">
        <v>625</v>
      </c>
      <c r="C25" s="69">
        <v>239015</v>
      </c>
      <c r="D25" s="54" t="s">
        <v>668</v>
      </c>
      <c r="E25" s="53" t="s">
        <v>186</v>
      </c>
      <c r="F25" s="41" t="s">
        <v>203</v>
      </c>
      <c r="G25" s="41" t="s">
        <v>446</v>
      </c>
      <c r="H25" s="41"/>
      <c r="I25" s="41" t="s">
        <v>226</v>
      </c>
      <c r="J25" s="41" t="s">
        <v>225</v>
      </c>
      <c r="K25" s="41" t="s">
        <v>670</v>
      </c>
    </row>
    <row r="26" spans="1:11" ht="90">
      <c r="A26" s="55">
        <v>16</v>
      </c>
      <c r="B26" s="91">
        <v>5411334912</v>
      </c>
      <c r="C26" s="70">
        <v>239015</v>
      </c>
      <c r="D26" s="55"/>
      <c r="E26" s="71" t="s">
        <v>549</v>
      </c>
      <c r="F26" s="55" t="s">
        <v>420</v>
      </c>
      <c r="G26" s="55" t="s">
        <v>446</v>
      </c>
      <c r="H26" s="55" t="s">
        <v>226</v>
      </c>
      <c r="I26" s="55"/>
      <c r="J26" s="55" t="s">
        <v>230</v>
      </c>
      <c r="K26" s="55" t="s">
        <v>670</v>
      </c>
    </row>
    <row r="27" spans="1:11" ht="45">
      <c r="A27" s="58"/>
      <c r="B27" s="92"/>
      <c r="C27" s="76"/>
      <c r="D27" s="58"/>
      <c r="E27" s="77"/>
      <c r="F27" s="58"/>
      <c r="G27" s="58"/>
      <c r="H27" s="58"/>
      <c r="I27" s="58"/>
      <c r="J27" s="58"/>
      <c r="K27" s="58" t="s">
        <v>682</v>
      </c>
    </row>
    <row r="28" spans="1:11" ht="45">
      <c r="A28" s="41">
        <v>17</v>
      </c>
      <c r="B28" s="93" t="s">
        <v>626</v>
      </c>
      <c r="C28" s="69">
        <v>239020</v>
      </c>
      <c r="D28" s="41"/>
      <c r="E28" s="45" t="s">
        <v>550</v>
      </c>
      <c r="F28" s="41" t="s">
        <v>207</v>
      </c>
      <c r="G28" s="41" t="s">
        <v>446</v>
      </c>
      <c r="H28" s="41" t="s">
        <v>226</v>
      </c>
      <c r="I28" s="41"/>
      <c r="J28" s="41" t="s">
        <v>225</v>
      </c>
      <c r="K28" s="41" t="s">
        <v>670</v>
      </c>
    </row>
    <row r="29" spans="1:11" ht="45">
      <c r="A29" s="55">
        <v>18</v>
      </c>
      <c r="B29" s="91">
        <v>5411345764</v>
      </c>
      <c r="C29" s="70">
        <v>239020</v>
      </c>
      <c r="D29" s="55"/>
      <c r="E29" s="57" t="s">
        <v>551</v>
      </c>
      <c r="F29" s="55" t="s">
        <v>420</v>
      </c>
      <c r="G29" s="55" t="s">
        <v>481</v>
      </c>
      <c r="H29" s="55" t="s">
        <v>226</v>
      </c>
      <c r="I29" s="55"/>
      <c r="J29" s="55" t="s">
        <v>230</v>
      </c>
      <c r="K29" s="55" t="s">
        <v>670</v>
      </c>
    </row>
    <row r="30" spans="1:11" ht="45">
      <c r="A30" s="58"/>
      <c r="B30" s="92"/>
      <c r="C30" s="76"/>
      <c r="D30" s="58"/>
      <c r="E30" s="60"/>
      <c r="F30" s="58"/>
      <c r="G30" s="58"/>
      <c r="H30" s="58"/>
      <c r="I30" s="58"/>
      <c r="J30" s="58"/>
      <c r="K30" s="94" t="s">
        <v>682</v>
      </c>
    </row>
    <row r="31" spans="1:11" ht="90">
      <c r="A31" s="41">
        <v>19</v>
      </c>
      <c r="B31" s="93">
        <v>5412657424</v>
      </c>
      <c r="C31" s="69">
        <v>239020</v>
      </c>
      <c r="D31" s="54" t="s">
        <v>669</v>
      </c>
      <c r="E31" s="45" t="s">
        <v>554</v>
      </c>
      <c r="F31" s="41" t="s">
        <v>188</v>
      </c>
      <c r="G31" s="41" t="s">
        <v>440</v>
      </c>
      <c r="H31" s="41"/>
      <c r="I31" s="41" t="s">
        <v>226</v>
      </c>
      <c r="J31" s="41" t="s">
        <v>230</v>
      </c>
      <c r="K31" s="41" t="s">
        <v>677</v>
      </c>
    </row>
    <row r="32" spans="1:11" ht="67.5">
      <c r="A32" s="55">
        <v>20</v>
      </c>
      <c r="B32" s="91">
        <v>5411385235</v>
      </c>
      <c r="C32" s="70">
        <v>239020</v>
      </c>
      <c r="D32" s="55"/>
      <c r="E32" s="71" t="s">
        <v>556</v>
      </c>
      <c r="F32" s="55" t="s">
        <v>187</v>
      </c>
      <c r="G32" s="55" t="s">
        <v>481</v>
      </c>
      <c r="H32" s="55" t="s">
        <v>226</v>
      </c>
      <c r="I32" s="55"/>
      <c r="J32" s="55" t="s">
        <v>230</v>
      </c>
      <c r="K32" s="55" t="s">
        <v>670</v>
      </c>
    </row>
    <row r="33" spans="1:11" ht="46.5">
      <c r="A33" s="95"/>
      <c r="B33" s="95"/>
      <c r="C33" s="96"/>
      <c r="D33" s="95"/>
      <c r="E33" s="97"/>
      <c r="F33" s="95"/>
      <c r="G33" s="95"/>
      <c r="H33" s="58"/>
      <c r="I33" s="95"/>
      <c r="J33" s="95"/>
      <c r="K33" s="95" t="s">
        <v>681</v>
      </c>
    </row>
    <row r="34" spans="8:9" ht="23.25">
      <c r="H34" s="40">
        <f>COUNTIF(H4:H33,H4)</f>
        <v>18</v>
      </c>
      <c r="I34" s="40">
        <f>COUNTIF(I4:I33,H4)</f>
        <v>2</v>
      </c>
    </row>
    <row r="35" ht="23.25">
      <c r="A35" s="40">
        <f>COUNT(A4:A33)</f>
        <v>20</v>
      </c>
    </row>
  </sheetData>
  <sheetProtection/>
  <autoFilter ref="A3:L33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4"/>
  <sheetViews>
    <sheetView workbookViewId="0" topLeftCell="A1">
      <pane ySplit="2" topLeftCell="BM3" activePane="bottomLeft" state="frozen"/>
      <selection pane="topLeft" activeCell="E5" sqref="E5"/>
      <selection pane="bottomLeft" activeCell="E5" sqref="E5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112.5">
      <c r="A3" s="55">
        <v>156</v>
      </c>
      <c r="B3" s="91">
        <v>5410928094</v>
      </c>
      <c r="C3" s="70">
        <v>238992</v>
      </c>
      <c r="D3" s="55"/>
      <c r="E3" s="71" t="s">
        <v>180</v>
      </c>
      <c r="F3" s="55" t="s">
        <v>196</v>
      </c>
      <c r="G3" s="55" t="s">
        <v>446</v>
      </c>
      <c r="H3" s="55" t="s">
        <v>226</v>
      </c>
      <c r="I3" s="55"/>
      <c r="J3" s="55" t="s">
        <v>230</v>
      </c>
      <c r="K3" s="55" t="s">
        <v>670</v>
      </c>
    </row>
    <row r="4" spans="1:11" ht="23.25">
      <c r="A4" s="58"/>
      <c r="B4" s="92"/>
      <c r="C4" s="76"/>
      <c r="D4" s="58"/>
      <c r="E4" s="77"/>
      <c r="F4" s="58"/>
      <c r="G4" s="58"/>
      <c r="H4" s="58" t="s">
        <v>226</v>
      </c>
      <c r="I4" s="58"/>
      <c r="J4" s="58"/>
      <c r="K4" s="58" t="s">
        <v>674</v>
      </c>
    </row>
    <row r="5" spans="1:11" ht="67.5">
      <c r="A5" s="41">
        <v>157</v>
      </c>
      <c r="B5" s="93">
        <v>5411342892</v>
      </c>
      <c r="C5" s="69">
        <v>238992</v>
      </c>
      <c r="D5" s="41"/>
      <c r="E5" s="45" t="s">
        <v>506</v>
      </c>
      <c r="F5" s="41" t="s">
        <v>204</v>
      </c>
      <c r="G5" s="41" t="s">
        <v>481</v>
      </c>
      <c r="H5" s="41" t="s">
        <v>226</v>
      </c>
      <c r="I5" s="41"/>
      <c r="J5" s="41" t="s">
        <v>230</v>
      </c>
      <c r="K5" s="41" t="s">
        <v>670</v>
      </c>
    </row>
    <row r="6" spans="1:11" ht="45">
      <c r="A6" s="41">
        <v>158</v>
      </c>
      <c r="B6" s="93" t="s">
        <v>621</v>
      </c>
      <c r="C6" s="69">
        <v>239000</v>
      </c>
      <c r="D6" s="41"/>
      <c r="E6" s="45" t="s">
        <v>507</v>
      </c>
      <c r="F6" s="41" t="s">
        <v>194</v>
      </c>
      <c r="G6" s="41" t="s">
        <v>481</v>
      </c>
      <c r="H6" s="41" t="s">
        <v>226</v>
      </c>
      <c r="I6" s="41"/>
      <c r="J6" s="41" t="s">
        <v>225</v>
      </c>
      <c r="K6" s="41" t="s">
        <v>670</v>
      </c>
    </row>
    <row r="7" spans="1:11" ht="45">
      <c r="A7" s="41">
        <v>159</v>
      </c>
      <c r="B7" s="93">
        <v>5412717672</v>
      </c>
      <c r="C7" s="69">
        <v>239000</v>
      </c>
      <c r="D7" s="41"/>
      <c r="E7" s="45" t="s">
        <v>508</v>
      </c>
      <c r="F7" s="41" t="s">
        <v>181</v>
      </c>
      <c r="G7" s="41" t="s">
        <v>446</v>
      </c>
      <c r="H7" s="41" t="s">
        <v>226</v>
      </c>
      <c r="I7" s="41"/>
      <c r="J7" s="41" t="s">
        <v>230</v>
      </c>
      <c r="K7" s="41" t="s">
        <v>670</v>
      </c>
    </row>
    <row r="8" spans="1:11" ht="90">
      <c r="A8" s="41">
        <v>161</v>
      </c>
      <c r="B8" s="93">
        <v>5410988140</v>
      </c>
      <c r="C8" s="69">
        <v>239008</v>
      </c>
      <c r="D8" s="41"/>
      <c r="E8" s="45" t="s">
        <v>530</v>
      </c>
      <c r="F8" s="41" t="s">
        <v>196</v>
      </c>
      <c r="G8" s="41" t="s">
        <v>562</v>
      </c>
      <c r="H8" s="41" t="s">
        <v>226</v>
      </c>
      <c r="I8" s="41"/>
      <c r="J8" s="41" t="s">
        <v>230</v>
      </c>
      <c r="K8" s="41" t="s">
        <v>674</v>
      </c>
    </row>
    <row r="9" spans="1:11" ht="67.5">
      <c r="A9" s="55">
        <v>162</v>
      </c>
      <c r="B9" s="91">
        <v>5412835275</v>
      </c>
      <c r="C9" s="70">
        <v>239010</v>
      </c>
      <c r="D9" s="55"/>
      <c r="E9" s="71" t="s">
        <v>541</v>
      </c>
      <c r="F9" s="55" t="s">
        <v>182</v>
      </c>
      <c r="G9" s="55" t="s">
        <v>446</v>
      </c>
      <c r="H9" s="55" t="s">
        <v>226</v>
      </c>
      <c r="I9" s="55"/>
      <c r="J9" s="55" t="s">
        <v>230</v>
      </c>
      <c r="K9" s="55" t="s">
        <v>670</v>
      </c>
    </row>
    <row r="10" spans="1:11" ht="67.5">
      <c r="A10" s="58"/>
      <c r="B10" s="92"/>
      <c r="C10" s="76"/>
      <c r="D10" s="58"/>
      <c r="E10" s="77"/>
      <c r="F10" s="58"/>
      <c r="G10" s="58"/>
      <c r="H10" s="58" t="s">
        <v>226</v>
      </c>
      <c r="I10" s="58"/>
      <c r="J10" s="58"/>
      <c r="K10" s="94" t="s">
        <v>110</v>
      </c>
    </row>
    <row r="11" spans="1:11" ht="90">
      <c r="A11" s="55">
        <v>163</v>
      </c>
      <c r="B11" s="91">
        <v>5412711990</v>
      </c>
      <c r="C11" s="70">
        <v>239010</v>
      </c>
      <c r="D11" s="55"/>
      <c r="E11" s="71" t="s">
        <v>542</v>
      </c>
      <c r="F11" s="55" t="s">
        <v>183</v>
      </c>
      <c r="G11" s="55" t="s">
        <v>481</v>
      </c>
      <c r="H11" s="55" t="s">
        <v>226</v>
      </c>
      <c r="I11" s="55"/>
      <c r="J11" s="55" t="s">
        <v>230</v>
      </c>
      <c r="K11" s="55" t="s">
        <v>670</v>
      </c>
    </row>
    <row r="12" spans="1:11" ht="45">
      <c r="A12" s="58"/>
      <c r="B12" s="92"/>
      <c r="C12" s="76"/>
      <c r="D12" s="58"/>
      <c r="E12" s="77"/>
      <c r="F12" s="58"/>
      <c r="G12" s="58"/>
      <c r="H12" s="58" t="s">
        <v>226</v>
      </c>
      <c r="I12" s="58"/>
      <c r="J12" s="58"/>
      <c r="K12" s="94" t="s">
        <v>682</v>
      </c>
    </row>
    <row r="13" spans="1:11" ht="90">
      <c r="A13" s="41">
        <v>164</v>
      </c>
      <c r="B13" s="93">
        <v>5411348440</v>
      </c>
      <c r="C13" s="69">
        <v>239010</v>
      </c>
      <c r="D13" s="41"/>
      <c r="E13" s="45" t="s">
        <v>543</v>
      </c>
      <c r="F13" s="41" t="s">
        <v>196</v>
      </c>
      <c r="G13" s="41" t="s">
        <v>562</v>
      </c>
      <c r="H13" s="41" t="s">
        <v>226</v>
      </c>
      <c r="I13" s="41"/>
      <c r="J13" s="41" t="s">
        <v>230</v>
      </c>
      <c r="K13" s="41" t="s">
        <v>674</v>
      </c>
    </row>
    <row r="14" spans="1:11" ht="90">
      <c r="A14" s="55">
        <v>165</v>
      </c>
      <c r="B14" s="91">
        <v>5411336914</v>
      </c>
      <c r="C14" s="70">
        <v>239010</v>
      </c>
      <c r="D14" s="55"/>
      <c r="E14" s="71" t="s">
        <v>544</v>
      </c>
      <c r="F14" s="55" t="s">
        <v>202</v>
      </c>
      <c r="G14" s="55" t="s">
        <v>455</v>
      </c>
      <c r="H14" s="55" t="s">
        <v>226</v>
      </c>
      <c r="I14" s="55"/>
      <c r="J14" s="55" t="s">
        <v>230</v>
      </c>
      <c r="K14" s="55" t="s">
        <v>673</v>
      </c>
    </row>
    <row r="15" spans="1:11" ht="45">
      <c r="A15" s="58"/>
      <c r="B15" s="92"/>
      <c r="C15" s="76"/>
      <c r="D15" s="58"/>
      <c r="E15" s="77"/>
      <c r="F15" s="58"/>
      <c r="G15" s="58"/>
      <c r="H15" s="58" t="s">
        <v>226</v>
      </c>
      <c r="I15" s="58"/>
      <c r="J15" s="58"/>
      <c r="K15" s="94" t="s">
        <v>109</v>
      </c>
    </row>
    <row r="16" spans="1:11" ht="112.5">
      <c r="A16" s="55">
        <v>166</v>
      </c>
      <c r="B16" s="91">
        <v>5411427206</v>
      </c>
      <c r="C16" s="70">
        <v>239010</v>
      </c>
      <c r="D16" s="55"/>
      <c r="E16" s="71" t="s">
        <v>654</v>
      </c>
      <c r="F16" s="55" t="s">
        <v>372</v>
      </c>
      <c r="G16" s="55" t="s">
        <v>483</v>
      </c>
      <c r="H16" s="55" t="s">
        <v>226</v>
      </c>
      <c r="I16" s="55"/>
      <c r="J16" s="55" t="s">
        <v>230</v>
      </c>
      <c r="K16" s="55" t="s">
        <v>671</v>
      </c>
    </row>
    <row r="17" spans="1:11" ht="45">
      <c r="A17" s="58"/>
      <c r="B17" s="92"/>
      <c r="C17" s="76"/>
      <c r="D17" s="58"/>
      <c r="E17" s="77"/>
      <c r="F17" s="58"/>
      <c r="G17" s="58"/>
      <c r="H17" s="58" t="s">
        <v>226</v>
      </c>
      <c r="I17" s="58"/>
      <c r="J17" s="58"/>
      <c r="K17" s="58" t="s">
        <v>679</v>
      </c>
    </row>
    <row r="18" spans="1:11" ht="90">
      <c r="A18" s="55">
        <v>167</v>
      </c>
      <c r="B18" s="91">
        <v>5411365466</v>
      </c>
      <c r="C18" s="70">
        <v>239010</v>
      </c>
      <c r="D18" s="55"/>
      <c r="E18" s="71" t="s">
        <v>184</v>
      </c>
      <c r="F18" s="55" t="s">
        <v>192</v>
      </c>
      <c r="G18" s="55" t="s">
        <v>446</v>
      </c>
      <c r="H18" s="55" t="s">
        <v>226</v>
      </c>
      <c r="I18" s="55"/>
      <c r="J18" s="55" t="s">
        <v>230</v>
      </c>
      <c r="K18" s="55" t="s">
        <v>670</v>
      </c>
    </row>
    <row r="19" spans="1:11" ht="45">
      <c r="A19" s="58"/>
      <c r="B19" s="92"/>
      <c r="C19" s="76"/>
      <c r="D19" s="58"/>
      <c r="E19" s="77"/>
      <c r="F19" s="58"/>
      <c r="G19" s="58"/>
      <c r="H19" s="58" t="s">
        <v>226</v>
      </c>
      <c r="I19" s="58"/>
      <c r="J19" s="58"/>
      <c r="K19" s="58" t="s">
        <v>683</v>
      </c>
    </row>
    <row r="20" spans="1:11" ht="90">
      <c r="A20" s="55">
        <v>168</v>
      </c>
      <c r="B20" s="91">
        <v>5412899349</v>
      </c>
      <c r="C20" s="70">
        <v>239010</v>
      </c>
      <c r="D20" s="55"/>
      <c r="E20" s="71" t="s">
        <v>546</v>
      </c>
      <c r="F20" s="55" t="s">
        <v>426</v>
      </c>
      <c r="G20" s="55" t="s">
        <v>446</v>
      </c>
      <c r="H20" s="55" t="s">
        <v>226</v>
      </c>
      <c r="I20" s="55"/>
      <c r="J20" s="55" t="s">
        <v>230</v>
      </c>
      <c r="K20" s="55" t="s">
        <v>670</v>
      </c>
    </row>
    <row r="21" spans="1:11" ht="45">
      <c r="A21" s="58"/>
      <c r="B21" s="92"/>
      <c r="C21" s="76"/>
      <c r="D21" s="58"/>
      <c r="E21" s="77"/>
      <c r="F21" s="58"/>
      <c r="G21" s="58"/>
      <c r="H21" s="58" t="s">
        <v>226</v>
      </c>
      <c r="I21" s="58"/>
      <c r="J21" s="58"/>
      <c r="K21" s="58" t="s">
        <v>680</v>
      </c>
    </row>
    <row r="22" spans="1:11" ht="45">
      <c r="A22" s="41">
        <v>169</v>
      </c>
      <c r="B22" s="93" t="s">
        <v>623</v>
      </c>
      <c r="C22" s="69">
        <v>239013</v>
      </c>
      <c r="D22" s="41"/>
      <c r="E22" s="45" t="s">
        <v>547</v>
      </c>
      <c r="F22" s="41" t="s">
        <v>185</v>
      </c>
      <c r="G22" s="41" t="s">
        <v>481</v>
      </c>
      <c r="H22" s="41" t="s">
        <v>226</v>
      </c>
      <c r="I22" s="41"/>
      <c r="J22" s="41" t="s">
        <v>225</v>
      </c>
      <c r="K22" s="41" t="s">
        <v>670</v>
      </c>
    </row>
    <row r="23" spans="1:11" ht="47.25" customHeight="1">
      <c r="A23" s="41">
        <v>170</v>
      </c>
      <c r="B23" s="93" t="s">
        <v>624</v>
      </c>
      <c r="C23" s="69">
        <v>239015</v>
      </c>
      <c r="D23" s="41"/>
      <c r="E23" s="45" t="s">
        <v>548</v>
      </c>
      <c r="F23" s="41" t="s">
        <v>370</v>
      </c>
      <c r="G23" s="41" t="s">
        <v>446</v>
      </c>
      <c r="H23" s="41" t="s">
        <v>226</v>
      </c>
      <c r="I23" s="41"/>
      <c r="J23" s="41" t="s">
        <v>225</v>
      </c>
      <c r="K23" s="41" t="s">
        <v>670</v>
      </c>
    </row>
    <row r="24" spans="1:11" ht="45">
      <c r="A24" s="41">
        <v>171</v>
      </c>
      <c r="B24" s="93" t="s">
        <v>625</v>
      </c>
      <c r="C24" s="69">
        <v>239015</v>
      </c>
      <c r="D24" s="54" t="s">
        <v>668</v>
      </c>
      <c r="E24" s="53" t="s">
        <v>186</v>
      </c>
      <c r="F24" s="41" t="s">
        <v>203</v>
      </c>
      <c r="G24" s="41" t="s">
        <v>446</v>
      </c>
      <c r="H24" s="41"/>
      <c r="I24" s="41" t="s">
        <v>226</v>
      </c>
      <c r="J24" s="41" t="s">
        <v>225</v>
      </c>
      <c r="K24" s="41" t="s">
        <v>670</v>
      </c>
    </row>
    <row r="25" spans="1:11" ht="90">
      <c r="A25" s="55">
        <v>172</v>
      </c>
      <c r="B25" s="91">
        <v>5411334912</v>
      </c>
      <c r="C25" s="70">
        <v>239015</v>
      </c>
      <c r="D25" s="55"/>
      <c r="E25" s="71" t="s">
        <v>549</v>
      </c>
      <c r="F25" s="55" t="s">
        <v>420</v>
      </c>
      <c r="G25" s="55" t="s">
        <v>446</v>
      </c>
      <c r="H25" s="55" t="s">
        <v>226</v>
      </c>
      <c r="I25" s="55"/>
      <c r="J25" s="55" t="s">
        <v>230</v>
      </c>
      <c r="K25" s="55" t="s">
        <v>670</v>
      </c>
    </row>
    <row r="26" spans="1:11" ht="45">
      <c r="A26" s="58"/>
      <c r="B26" s="92"/>
      <c r="C26" s="76"/>
      <c r="D26" s="58"/>
      <c r="E26" s="77"/>
      <c r="F26" s="58"/>
      <c r="G26" s="58"/>
      <c r="H26" s="58" t="s">
        <v>226</v>
      </c>
      <c r="I26" s="58"/>
      <c r="J26" s="58"/>
      <c r="K26" s="58" t="s">
        <v>682</v>
      </c>
    </row>
    <row r="27" spans="1:11" ht="45">
      <c r="A27" s="41">
        <v>173</v>
      </c>
      <c r="B27" s="93" t="s">
        <v>626</v>
      </c>
      <c r="C27" s="69">
        <v>239020</v>
      </c>
      <c r="D27" s="41"/>
      <c r="E27" s="45" t="s">
        <v>550</v>
      </c>
      <c r="F27" s="41" t="s">
        <v>207</v>
      </c>
      <c r="G27" s="41" t="s">
        <v>446</v>
      </c>
      <c r="H27" s="41" t="s">
        <v>226</v>
      </c>
      <c r="I27" s="41"/>
      <c r="J27" s="41" t="s">
        <v>225</v>
      </c>
      <c r="K27" s="41" t="s">
        <v>670</v>
      </c>
    </row>
    <row r="28" spans="1:11" ht="45">
      <c r="A28" s="55">
        <v>174</v>
      </c>
      <c r="B28" s="91">
        <v>5411345764</v>
      </c>
      <c r="C28" s="70">
        <v>239020</v>
      </c>
      <c r="D28" s="55"/>
      <c r="E28" s="57" t="s">
        <v>551</v>
      </c>
      <c r="F28" s="55" t="s">
        <v>420</v>
      </c>
      <c r="G28" s="55" t="s">
        <v>481</v>
      </c>
      <c r="H28" s="55" t="s">
        <v>226</v>
      </c>
      <c r="I28" s="55"/>
      <c r="J28" s="55" t="s">
        <v>230</v>
      </c>
      <c r="K28" s="55" t="s">
        <v>670</v>
      </c>
    </row>
    <row r="29" spans="1:11" ht="45">
      <c r="A29" s="58"/>
      <c r="B29" s="92"/>
      <c r="C29" s="76"/>
      <c r="D29" s="58"/>
      <c r="E29" s="60"/>
      <c r="F29" s="58"/>
      <c r="G29" s="58"/>
      <c r="H29" s="58" t="s">
        <v>226</v>
      </c>
      <c r="I29" s="58"/>
      <c r="J29" s="58"/>
      <c r="K29" s="94" t="s">
        <v>682</v>
      </c>
    </row>
    <row r="30" spans="1:11" ht="90">
      <c r="A30" s="41">
        <v>175</v>
      </c>
      <c r="B30" s="93">
        <v>5412657424</v>
      </c>
      <c r="C30" s="69">
        <v>239020</v>
      </c>
      <c r="D30" s="54" t="s">
        <v>669</v>
      </c>
      <c r="E30" s="45" t="s">
        <v>554</v>
      </c>
      <c r="F30" s="41" t="s">
        <v>188</v>
      </c>
      <c r="G30" s="41" t="s">
        <v>440</v>
      </c>
      <c r="H30" s="41"/>
      <c r="I30" s="41" t="s">
        <v>226</v>
      </c>
      <c r="J30" s="41" t="s">
        <v>230</v>
      </c>
      <c r="K30" s="41" t="s">
        <v>677</v>
      </c>
    </row>
    <row r="31" spans="1:11" ht="67.5">
      <c r="A31" s="55">
        <v>176</v>
      </c>
      <c r="B31" s="91">
        <v>5411385235</v>
      </c>
      <c r="C31" s="70">
        <v>239020</v>
      </c>
      <c r="D31" s="55"/>
      <c r="E31" s="71" t="s">
        <v>556</v>
      </c>
      <c r="F31" s="55" t="s">
        <v>187</v>
      </c>
      <c r="G31" s="55" t="s">
        <v>481</v>
      </c>
      <c r="H31" s="55" t="s">
        <v>226</v>
      </c>
      <c r="I31" s="55"/>
      <c r="J31" s="55" t="s">
        <v>230</v>
      </c>
      <c r="K31" s="55" t="s">
        <v>670</v>
      </c>
    </row>
    <row r="32" spans="1:11" ht="46.5">
      <c r="A32" s="95"/>
      <c r="B32" s="95"/>
      <c r="C32" s="96"/>
      <c r="D32" s="95"/>
      <c r="E32" s="97"/>
      <c r="F32" s="95"/>
      <c r="G32" s="95"/>
      <c r="H32" s="58" t="s">
        <v>226</v>
      </c>
      <c r="I32" s="95"/>
      <c r="J32" s="95"/>
      <c r="K32" s="95" t="s">
        <v>681</v>
      </c>
    </row>
    <row r="34" ht="23.25">
      <c r="A34" s="40">
        <f>COUNT(A3:A32)</f>
        <v>20</v>
      </c>
    </row>
  </sheetData>
  <sheetProtection/>
  <autoFilter ref="A2:L32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workbookViewId="0" topLeftCell="A1">
      <pane ySplit="4" topLeftCell="BM5" activePane="bottomLeft" state="frozen"/>
      <selection pane="topLeft" activeCell="E5" sqref="E5"/>
      <selection pane="bottomLeft" activeCell="D3" sqref="D3"/>
    </sheetView>
  </sheetViews>
  <sheetFormatPr defaultColWidth="9.140625" defaultRowHeight="12.75"/>
  <cols>
    <col min="1" max="1" width="44.28125" style="40" customWidth="1"/>
    <col min="2" max="2" width="13.7109375" style="40" customWidth="1"/>
    <col min="3" max="3" width="18.7109375" style="40" customWidth="1"/>
    <col min="4" max="4" width="18.28125" style="40" customWidth="1"/>
    <col min="5" max="16384" width="9.140625" style="40" customWidth="1"/>
  </cols>
  <sheetData>
    <row r="1" spans="1:4" ht="24" customHeight="1">
      <c r="A1" s="145" t="s">
        <v>488</v>
      </c>
      <c r="B1" s="145"/>
      <c r="C1" s="145"/>
      <c r="D1" s="145"/>
    </row>
    <row r="2" spans="1:4" ht="24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3</v>
      </c>
      <c r="C5" s="122"/>
      <c r="D5" s="122">
        <v>3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1</v>
      </c>
      <c r="C8" s="122">
        <v>1</v>
      </c>
      <c r="D8" s="122"/>
    </row>
    <row r="9" spans="1:4" s="119" customFormat="1" ht="20.25">
      <c r="A9" s="121" t="s">
        <v>698</v>
      </c>
      <c r="B9" s="122">
        <f t="shared" si="0"/>
        <v>15</v>
      </c>
      <c r="C9" s="122">
        <v>1</v>
      </c>
      <c r="D9" s="122">
        <v>14</v>
      </c>
    </row>
    <row r="10" spans="1:4" s="119" customFormat="1" ht="20.25">
      <c r="A10" s="121" t="s">
        <v>699</v>
      </c>
      <c r="B10" s="122">
        <f t="shared" si="0"/>
        <v>1</v>
      </c>
      <c r="C10" s="122"/>
      <c r="D10" s="122">
        <v>1</v>
      </c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1</v>
      </c>
      <c r="C13" s="122"/>
      <c r="D13" s="122">
        <v>1</v>
      </c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3</v>
      </c>
      <c r="C24" s="122"/>
      <c r="D24" s="122">
        <v>3</v>
      </c>
    </row>
    <row r="25" spans="1:4" s="119" customFormat="1" ht="20.25">
      <c r="A25" s="121" t="s">
        <v>82</v>
      </c>
      <c r="B25" s="122">
        <f t="shared" si="0"/>
        <v>1</v>
      </c>
      <c r="C25" s="122"/>
      <c r="D25" s="122">
        <v>1</v>
      </c>
    </row>
    <row r="26" spans="1:4" s="119" customFormat="1" ht="20.25">
      <c r="A26" s="121" t="s">
        <v>83</v>
      </c>
      <c r="B26" s="122">
        <f t="shared" si="0"/>
        <v>1</v>
      </c>
      <c r="C26" s="122"/>
      <c r="D26" s="122">
        <v>1</v>
      </c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1</v>
      </c>
      <c r="C29" s="122"/>
      <c r="D29" s="122">
        <v>1</v>
      </c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1</v>
      </c>
      <c r="C33" s="122"/>
      <c r="D33" s="122">
        <v>1</v>
      </c>
    </row>
    <row r="34" spans="1:4" s="119" customFormat="1" ht="20.25">
      <c r="A34" s="121" t="s">
        <v>90</v>
      </c>
      <c r="B34" s="122">
        <f t="shared" si="0"/>
        <v>1</v>
      </c>
      <c r="C34" s="122"/>
      <c r="D34" s="122">
        <v>1</v>
      </c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1</v>
      </c>
      <c r="C37" s="122"/>
      <c r="D37" s="122">
        <v>1</v>
      </c>
    </row>
    <row r="38" spans="1:4" s="119" customFormat="1" ht="20.25">
      <c r="A38" s="124" t="s">
        <v>536</v>
      </c>
      <c r="B38" s="124">
        <f>SUM(B5:B37)</f>
        <v>30</v>
      </c>
      <c r="C38" s="124">
        <f>SUM(C5:C37)</f>
        <v>2</v>
      </c>
      <c r="D38" s="124">
        <f>SUM(D5:D37)</f>
        <v>28</v>
      </c>
    </row>
    <row r="39" spans="1:4" s="119" customFormat="1" ht="20.25">
      <c r="A39" s="149" t="s">
        <v>539</v>
      </c>
      <c r="B39" s="149"/>
      <c r="C39" s="149"/>
      <c r="D39" s="149"/>
    </row>
  </sheetData>
  <sheetProtection/>
  <mergeCells count="3">
    <mergeCell ref="A1:D1"/>
    <mergeCell ref="A39:D39"/>
    <mergeCell ref="A2:D2"/>
  </mergeCells>
  <printOptions/>
  <pageMargins left="0.56" right="0.33" top="0.23" bottom="0.23" header="0.18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K26"/>
  <sheetViews>
    <sheetView workbookViewId="0" topLeftCell="B1">
      <pane ySplit="3" topLeftCell="BM16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661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41">
        <v>1</v>
      </c>
      <c r="B4" s="41" t="s">
        <v>612</v>
      </c>
      <c r="C4" s="69">
        <v>238965</v>
      </c>
      <c r="D4" s="41"/>
      <c r="E4" s="45" t="s">
        <v>341</v>
      </c>
      <c r="F4" s="41" t="s">
        <v>204</v>
      </c>
      <c r="G4" s="41" t="s">
        <v>446</v>
      </c>
      <c r="H4" s="41" t="s">
        <v>226</v>
      </c>
      <c r="I4" s="41"/>
      <c r="J4" s="41" t="s">
        <v>225</v>
      </c>
      <c r="K4" s="41" t="s">
        <v>670</v>
      </c>
    </row>
    <row r="5" spans="1:11" ht="45">
      <c r="A5" s="41">
        <v>2</v>
      </c>
      <c r="B5" s="41">
        <v>5411345382</v>
      </c>
      <c r="C5" s="69">
        <v>238967</v>
      </c>
      <c r="D5" s="41"/>
      <c r="E5" s="45" t="s">
        <v>342</v>
      </c>
      <c r="F5" s="41" t="s">
        <v>198</v>
      </c>
      <c r="G5" s="41" t="s">
        <v>455</v>
      </c>
      <c r="H5" s="41" t="s">
        <v>226</v>
      </c>
      <c r="I5" s="41"/>
      <c r="J5" s="41" t="s">
        <v>230</v>
      </c>
      <c r="K5" s="41" t="s">
        <v>670</v>
      </c>
    </row>
    <row r="6" spans="1:11" ht="90">
      <c r="A6" s="41">
        <v>3</v>
      </c>
      <c r="B6" s="41">
        <v>5412642315</v>
      </c>
      <c r="C6" s="69">
        <v>238967</v>
      </c>
      <c r="D6" s="54" t="s">
        <v>647</v>
      </c>
      <c r="E6" s="45" t="s">
        <v>174</v>
      </c>
      <c r="F6" s="41" t="s">
        <v>188</v>
      </c>
      <c r="G6" s="41" t="s">
        <v>440</v>
      </c>
      <c r="H6" s="41"/>
      <c r="I6" s="41" t="s">
        <v>226</v>
      </c>
      <c r="J6" s="41" t="s">
        <v>230</v>
      </c>
      <c r="K6" s="41" t="s">
        <v>670</v>
      </c>
    </row>
    <row r="7" spans="1:11" ht="67.5">
      <c r="A7" s="41">
        <v>4</v>
      </c>
      <c r="B7" s="41">
        <v>5412642184</v>
      </c>
      <c r="C7" s="69">
        <v>238967</v>
      </c>
      <c r="D7" s="54" t="s">
        <v>647</v>
      </c>
      <c r="E7" s="45" t="s">
        <v>344</v>
      </c>
      <c r="F7" s="41" t="s">
        <v>188</v>
      </c>
      <c r="G7" s="41" t="s">
        <v>440</v>
      </c>
      <c r="H7" s="41"/>
      <c r="I7" s="41" t="s">
        <v>226</v>
      </c>
      <c r="J7" s="41" t="s">
        <v>230</v>
      </c>
      <c r="K7" s="41" t="s">
        <v>670</v>
      </c>
    </row>
    <row r="8" spans="1:11" ht="67.5">
      <c r="A8" s="41">
        <v>5</v>
      </c>
      <c r="B8" s="41" t="s">
        <v>613</v>
      </c>
      <c r="C8" s="69">
        <v>238967</v>
      </c>
      <c r="D8" s="69">
        <v>239031</v>
      </c>
      <c r="E8" s="45" t="s">
        <v>345</v>
      </c>
      <c r="F8" s="41" t="s">
        <v>430</v>
      </c>
      <c r="G8" s="41" t="s">
        <v>481</v>
      </c>
      <c r="H8" s="41"/>
      <c r="I8" s="41" t="s">
        <v>226</v>
      </c>
      <c r="J8" s="41" t="s">
        <v>225</v>
      </c>
      <c r="K8" s="41" t="s">
        <v>670</v>
      </c>
    </row>
    <row r="9" spans="1:11" ht="45">
      <c r="A9" s="41">
        <v>6</v>
      </c>
      <c r="B9" s="41" t="s">
        <v>614</v>
      </c>
      <c r="C9" s="69">
        <v>238967</v>
      </c>
      <c r="D9" s="41"/>
      <c r="E9" s="45" t="s">
        <v>175</v>
      </c>
      <c r="F9" s="41" t="s">
        <v>176</v>
      </c>
      <c r="G9" s="41" t="s">
        <v>481</v>
      </c>
      <c r="H9" s="41" t="s">
        <v>226</v>
      </c>
      <c r="I9" s="41"/>
      <c r="J9" s="41" t="s">
        <v>225</v>
      </c>
      <c r="K9" s="41" t="s">
        <v>670</v>
      </c>
    </row>
    <row r="10" spans="1:11" ht="67.5">
      <c r="A10" s="41">
        <v>7</v>
      </c>
      <c r="B10" s="41">
        <v>5411373907</v>
      </c>
      <c r="C10" s="69">
        <v>238968</v>
      </c>
      <c r="D10" s="41"/>
      <c r="E10" s="45" t="s">
        <v>346</v>
      </c>
      <c r="F10" s="41" t="s">
        <v>419</v>
      </c>
      <c r="G10" s="41" t="s">
        <v>481</v>
      </c>
      <c r="H10" s="41" t="s">
        <v>226</v>
      </c>
      <c r="I10" s="41"/>
      <c r="J10" s="41" t="s">
        <v>230</v>
      </c>
      <c r="K10" s="41" t="s">
        <v>670</v>
      </c>
    </row>
    <row r="11" spans="1:11" ht="45">
      <c r="A11" s="41">
        <v>8</v>
      </c>
      <c r="B11" s="41" t="s">
        <v>615</v>
      </c>
      <c r="C11" s="69">
        <v>238979</v>
      </c>
      <c r="D11" s="69">
        <v>239064</v>
      </c>
      <c r="E11" s="45" t="s">
        <v>365</v>
      </c>
      <c r="F11" s="41" t="s">
        <v>431</v>
      </c>
      <c r="G11" s="41" t="s">
        <v>481</v>
      </c>
      <c r="H11" s="41"/>
      <c r="I11" s="41" t="s">
        <v>226</v>
      </c>
      <c r="J11" s="41" t="s">
        <v>225</v>
      </c>
      <c r="K11" s="41" t="s">
        <v>670</v>
      </c>
    </row>
    <row r="12" spans="1:11" ht="67.5">
      <c r="A12" s="41">
        <v>9</v>
      </c>
      <c r="B12" s="41">
        <v>5412719659</v>
      </c>
      <c r="C12" s="69">
        <v>238979</v>
      </c>
      <c r="D12" s="41"/>
      <c r="E12" s="45" t="s">
        <v>651</v>
      </c>
      <c r="F12" s="41" t="s">
        <v>432</v>
      </c>
      <c r="G12" s="41" t="s">
        <v>446</v>
      </c>
      <c r="H12" s="41" t="s">
        <v>226</v>
      </c>
      <c r="I12" s="41"/>
      <c r="J12" s="41" t="s">
        <v>230</v>
      </c>
      <c r="K12" s="41" t="s">
        <v>670</v>
      </c>
    </row>
    <row r="13" spans="1:11" ht="90">
      <c r="A13" s="41">
        <v>10</v>
      </c>
      <c r="B13" s="41">
        <v>5411485229</v>
      </c>
      <c r="C13" s="69">
        <v>238979</v>
      </c>
      <c r="D13" s="41"/>
      <c r="E13" s="45" t="s">
        <v>347</v>
      </c>
      <c r="F13" s="41" t="s">
        <v>209</v>
      </c>
      <c r="G13" s="41" t="s">
        <v>446</v>
      </c>
      <c r="H13" s="41" t="s">
        <v>226</v>
      </c>
      <c r="I13" s="41"/>
      <c r="J13" s="41" t="s">
        <v>230</v>
      </c>
      <c r="K13" s="41" t="s">
        <v>670</v>
      </c>
    </row>
    <row r="14" spans="1:11" ht="67.5">
      <c r="A14" s="41">
        <v>11</v>
      </c>
      <c r="B14" s="41">
        <v>5410808209</v>
      </c>
      <c r="C14" s="69">
        <v>238979</v>
      </c>
      <c r="D14" s="41"/>
      <c r="E14" s="45" t="s">
        <v>177</v>
      </c>
      <c r="F14" s="41" t="s">
        <v>196</v>
      </c>
      <c r="G14" s="41" t="s">
        <v>446</v>
      </c>
      <c r="H14" s="41" t="s">
        <v>226</v>
      </c>
      <c r="I14" s="41"/>
      <c r="J14" s="41" t="s">
        <v>230</v>
      </c>
      <c r="K14" s="41" t="s">
        <v>670</v>
      </c>
    </row>
    <row r="15" spans="1:11" ht="67.5">
      <c r="A15" s="41">
        <v>12</v>
      </c>
      <c r="B15" s="41" t="s">
        <v>616</v>
      </c>
      <c r="C15" s="69">
        <v>238981</v>
      </c>
      <c r="D15" s="41"/>
      <c r="E15" s="45" t="s">
        <v>348</v>
      </c>
      <c r="F15" s="41" t="s">
        <v>195</v>
      </c>
      <c r="G15" s="41" t="s">
        <v>449</v>
      </c>
      <c r="H15" s="41" t="s">
        <v>226</v>
      </c>
      <c r="I15" s="41"/>
      <c r="J15" s="41" t="s">
        <v>229</v>
      </c>
      <c r="K15" s="41" t="s">
        <v>670</v>
      </c>
    </row>
    <row r="16" spans="1:11" ht="90">
      <c r="A16" s="41">
        <v>13</v>
      </c>
      <c r="B16" s="41" t="s">
        <v>618</v>
      </c>
      <c r="C16" s="69">
        <v>238985</v>
      </c>
      <c r="D16" s="69">
        <v>239099</v>
      </c>
      <c r="E16" s="45" t="s">
        <v>349</v>
      </c>
      <c r="F16" s="41" t="s">
        <v>416</v>
      </c>
      <c r="G16" s="41" t="s">
        <v>562</v>
      </c>
      <c r="H16" s="41"/>
      <c r="I16" s="41" t="s">
        <v>226</v>
      </c>
      <c r="J16" s="41" t="s">
        <v>225</v>
      </c>
      <c r="K16" s="41" t="s">
        <v>670</v>
      </c>
    </row>
    <row r="17" spans="1:11" ht="45">
      <c r="A17" s="41">
        <v>14</v>
      </c>
      <c r="B17" s="41" t="s">
        <v>619</v>
      </c>
      <c r="C17" s="69">
        <v>238985</v>
      </c>
      <c r="D17" s="41"/>
      <c r="E17" s="45" t="s">
        <v>350</v>
      </c>
      <c r="F17" s="41" t="s">
        <v>434</v>
      </c>
      <c r="G17" s="41" t="s">
        <v>446</v>
      </c>
      <c r="H17" s="41" t="s">
        <v>226</v>
      </c>
      <c r="I17" s="41"/>
      <c r="J17" s="41" t="s">
        <v>225</v>
      </c>
      <c r="K17" s="41" t="s">
        <v>670</v>
      </c>
    </row>
    <row r="18" spans="1:11" ht="67.5">
      <c r="A18" s="41">
        <v>15</v>
      </c>
      <c r="B18" s="41">
        <v>5412637213</v>
      </c>
      <c r="C18" s="69">
        <v>238985</v>
      </c>
      <c r="D18" s="54" t="s">
        <v>665</v>
      </c>
      <c r="E18" s="45" t="s">
        <v>351</v>
      </c>
      <c r="F18" s="41" t="s">
        <v>188</v>
      </c>
      <c r="G18" s="41" t="s">
        <v>440</v>
      </c>
      <c r="H18" s="41"/>
      <c r="I18" s="41" t="s">
        <v>226</v>
      </c>
      <c r="J18" s="41" t="s">
        <v>230</v>
      </c>
      <c r="K18" s="41" t="s">
        <v>670</v>
      </c>
    </row>
    <row r="19" spans="1:11" ht="67.5">
      <c r="A19" s="41">
        <v>16</v>
      </c>
      <c r="B19" s="41">
        <v>5412689334</v>
      </c>
      <c r="C19" s="69">
        <v>238986</v>
      </c>
      <c r="D19" s="54" t="s">
        <v>666</v>
      </c>
      <c r="E19" s="45" t="s">
        <v>352</v>
      </c>
      <c r="F19" s="41" t="s">
        <v>188</v>
      </c>
      <c r="G19" s="41" t="s">
        <v>440</v>
      </c>
      <c r="H19" s="41"/>
      <c r="I19" s="41" t="s">
        <v>226</v>
      </c>
      <c r="J19" s="41" t="s">
        <v>230</v>
      </c>
      <c r="K19" s="41" t="s">
        <v>674</v>
      </c>
    </row>
    <row r="20" spans="1:11" ht="90">
      <c r="A20" s="41">
        <v>17</v>
      </c>
      <c r="B20" s="41">
        <v>5412793472</v>
      </c>
      <c r="C20" s="69">
        <v>238986</v>
      </c>
      <c r="D20" s="41"/>
      <c r="E20" s="45" t="s">
        <v>353</v>
      </c>
      <c r="F20" s="41" t="s">
        <v>121</v>
      </c>
      <c r="G20" s="41" t="s">
        <v>446</v>
      </c>
      <c r="H20" s="41" t="s">
        <v>226</v>
      </c>
      <c r="I20" s="41"/>
      <c r="J20" s="41" t="s">
        <v>230</v>
      </c>
      <c r="K20" s="41" t="s">
        <v>670</v>
      </c>
    </row>
    <row r="21" spans="1:11" ht="112.5">
      <c r="A21" s="41">
        <v>18</v>
      </c>
      <c r="B21" s="41">
        <v>5411480505</v>
      </c>
      <c r="C21" s="69">
        <v>238986</v>
      </c>
      <c r="D21" s="69">
        <v>239065</v>
      </c>
      <c r="E21" s="45" t="s">
        <v>653</v>
      </c>
      <c r="F21" s="41" t="s">
        <v>196</v>
      </c>
      <c r="G21" s="41" t="s">
        <v>483</v>
      </c>
      <c r="H21" s="41"/>
      <c r="I21" s="41" t="s">
        <v>226</v>
      </c>
      <c r="J21" s="41" t="s">
        <v>230</v>
      </c>
      <c r="K21" s="41" t="s">
        <v>671</v>
      </c>
    </row>
    <row r="22" spans="1:11" ht="67.5">
      <c r="A22" s="41">
        <v>19</v>
      </c>
      <c r="B22" s="41" t="s">
        <v>620</v>
      </c>
      <c r="C22" s="69">
        <v>238986</v>
      </c>
      <c r="D22" s="41"/>
      <c r="E22" s="45" t="s">
        <v>354</v>
      </c>
      <c r="F22" s="41" t="s">
        <v>219</v>
      </c>
      <c r="G22" s="41" t="s">
        <v>481</v>
      </c>
      <c r="H22" s="41" t="s">
        <v>226</v>
      </c>
      <c r="I22" s="41"/>
      <c r="J22" s="41" t="s">
        <v>225</v>
      </c>
      <c r="K22" s="41" t="s">
        <v>670</v>
      </c>
    </row>
    <row r="23" spans="1:11" ht="67.5">
      <c r="A23" s="41">
        <v>20</v>
      </c>
      <c r="B23" s="41">
        <v>5412772381</v>
      </c>
      <c r="C23" s="69">
        <v>238988</v>
      </c>
      <c r="D23" s="41"/>
      <c r="E23" s="45" t="s">
        <v>178</v>
      </c>
      <c r="F23" s="41" t="s">
        <v>195</v>
      </c>
      <c r="G23" s="41" t="s">
        <v>481</v>
      </c>
      <c r="H23" s="41" t="s">
        <v>226</v>
      </c>
      <c r="I23" s="41"/>
      <c r="J23" s="41" t="s">
        <v>230</v>
      </c>
      <c r="K23" s="41" t="s">
        <v>670</v>
      </c>
    </row>
    <row r="24" spans="1:11" ht="45">
      <c r="A24" s="41">
        <v>21</v>
      </c>
      <c r="B24" s="41">
        <v>5412714385</v>
      </c>
      <c r="C24" s="69">
        <v>238988</v>
      </c>
      <c r="D24" s="41"/>
      <c r="E24" s="45" t="s">
        <v>355</v>
      </c>
      <c r="F24" s="41" t="s">
        <v>179</v>
      </c>
      <c r="G24" s="41" t="s">
        <v>481</v>
      </c>
      <c r="H24" s="41" t="s">
        <v>226</v>
      </c>
      <c r="I24" s="41"/>
      <c r="J24" s="41" t="s">
        <v>230</v>
      </c>
      <c r="K24" s="41" t="s">
        <v>670</v>
      </c>
    </row>
    <row r="25" spans="8:9" ht="23.25">
      <c r="H25" s="40">
        <f>COUNTIF(H4:H24,H4)</f>
        <v>13</v>
      </c>
      <c r="I25" s="40">
        <f>COUNTIF(I4:I24,H4)</f>
        <v>8</v>
      </c>
    </row>
    <row r="26" ht="23.25">
      <c r="A26" s="40">
        <f>COUNT(A4:A24)</f>
        <v>21</v>
      </c>
    </row>
  </sheetData>
  <sheetProtection/>
  <autoFilter ref="A3:L24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workbookViewId="0" topLeftCell="A1">
      <pane ySplit="2" topLeftCell="BM13" activePane="bottomLeft" state="frozen"/>
      <selection pane="topLeft" activeCell="A2" sqref="A2:K2"/>
      <selection pane="bottomLeft" activeCell="D15" sqref="D15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45">
      <c r="A3" s="41">
        <v>134</v>
      </c>
      <c r="B3" s="41" t="s">
        <v>612</v>
      </c>
      <c r="C3" s="69">
        <v>238965</v>
      </c>
      <c r="D3" s="41"/>
      <c r="E3" s="45" t="s">
        <v>341</v>
      </c>
      <c r="F3" s="41" t="s">
        <v>204</v>
      </c>
      <c r="G3" s="41" t="s">
        <v>446</v>
      </c>
      <c r="H3" s="41" t="s">
        <v>226</v>
      </c>
      <c r="I3" s="41"/>
      <c r="J3" s="41" t="s">
        <v>225</v>
      </c>
      <c r="K3" s="41" t="s">
        <v>670</v>
      </c>
    </row>
    <row r="4" spans="1:11" ht="45">
      <c r="A4" s="41">
        <v>135</v>
      </c>
      <c r="B4" s="41">
        <v>5411345382</v>
      </c>
      <c r="C4" s="69">
        <v>238967</v>
      </c>
      <c r="D4" s="41"/>
      <c r="E4" s="45" t="s">
        <v>342</v>
      </c>
      <c r="F4" s="41" t="s">
        <v>198</v>
      </c>
      <c r="G4" s="41" t="s">
        <v>455</v>
      </c>
      <c r="H4" s="41" t="s">
        <v>226</v>
      </c>
      <c r="I4" s="41"/>
      <c r="J4" s="41" t="s">
        <v>230</v>
      </c>
      <c r="K4" s="41" t="s">
        <v>670</v>
      </c>
    </row>
    <row r="5" spans="1:11" ht="90">
      <c r="A5" s="41">
        <v>136</v>
      </c>
      <c r="B5" s="41">
        <v>5412642315</v>
      </c>
      <c r="C5" s="69">
        <v>238967</v>
      </c>
      <c r="D5" s="54" t="s">
        <v>647</v>
      </c>
      <c r="E5" s="45" t="s">
        <v>174</v>
      </c>
      <c r="F5" s="41" t="s">
        <v>188</v>
      </c>
      <c r="G5" s="41" t="s">
        <v>440</v>
      </c>
      <c r="H5" s="41"/>
      <c r="I5" s="41" t="s">
        <v>226</v>
      </c>
      <c r="J5" s="41" t="s">
        <v>230</v>
      </c>
      <c r="K5" s="41" t="s">
        <v>670</v>
      </c>
    </row>
    <row r="6" spans="1:11" ht="67.5">
      <c r="A6" s="41">
        <v>137</v>
      </c>
      <c r="B6" s="41">
        <v>5412642184</v>
      </c>
      <c r="C6" s="69">
        <v>238967</v>
      </c>
      <c r="D6" s="54" t="s">
        <v>647</v>
      </c>
      <c r="E6" s="45" t="s">
        <v>344</v>
      </c>
      <c r="F6" s="41" t="s">
        <v>188</v>
      </c>
      <c r="G6" s="41" t="s">
        <v>440</v>
      </c>
      <c r="H6" s="41"/>
      <c r="I6" s="41" t="s">
        <v>226</v>
      </c>
      <c r="J6" s="41" t="s">
        <v>230</v>
      </c>
      <c r="K6" s="41" t="s">
        <v>670</v>
      </c>
    </row>
    <row r="7" spans="1:11" ht="67.5">
      <c r="A7" s="41">
        <v>138</v>
      </c>
      <c r="B7" s="41" t="s">
        <v>613</v>
      </c>
      <c r="C7" s="69">
        <v>238967</v>
      </c>
      <c r="D7" s="69">
        <v>239031</v>
      </c>
      <c r="E7" s="45" t="s">
        <v>345</v>
      </c>
      <c r="F7" s="41" t="s">
        <v>430</v>
      </c>
      <c r="G7" s="41" t="s">
        <v>481</v>
      </c>
      <c r="H7" s="41"/>
      <c r="I7" s="41" t="s">
        <v>226</v>
      </c>
      <c r="J7" s="41" t="s">
        <v>225</v>
      </c>
      <c r="K7" s="41" t="s">
        <v>670</v>
      </c>
    </row>
    <row r="8" spans="1:11" ht="45">
      <c r="A8" s="41">
        <v>139</v>
      </c>
      <c r="B8" s="41" t="s">
        <v>614</v>
      </c>
      <c r="C8" s="69">
        <v>238967</v>
      </c>
      <c r="D8" s="41"/>
      <c r="E8" s="45" t="s">
        <v>175</v>
      </c>
      <c r="F8" s="41" t="s">
        <v>176</v>
      </c>
      <c r="G8" s="41" t="s">
        <v>481</v>
      </c>
      <c r="H8" s="41" t="s">
        <v>226</v>
      </c>
      <c r="I8" s="41"/>
      <c r="J8" s="41" t="s">
        <v>225</v>
      </c>
      <c r="K8" s="41" t="s">
        <v>670</v>
      </c>
    </row>
    <row r="9" spans="1:11" ht="67.5">
      <c r="A9" s="41">
        <v>140</v>
      </c>
      <c r="B9" s="41">
        <v>5411373907</v>
      </c>
      <c r="C9" s="69">
        <v>238968</v>
      </c>
      <c r="D9" s="41"/>
      <c r="E9" s="45" t="s">
        <v>346</v>
      </c>
      <c r="F9" s="41" t="s">
        <v>419</v>
      </c>
      <c r="G9" s="41" t="s">
        <v>481</v>
      </c>
      <c r="H9" s="41" t="s">
        <v>226</v>
      </c>
      <c r="I9" s="41"/>
      <c r="J9" s="41" t="s">
        <v>230</v>
      </c>
      <c r="K9" s="41" t="s">
        <v>670</v>
      </c>
    </row>
    <row r="10" spans="1:11" ht="45">
      <c r="A10" s="41">
        <v>142</v>
      </c>
      <c r="B10" s="41" t="s">
        <v>615</v>
      </c>
      <c r="C10" s="69">
        <v>238979</v>
      </c>
      <c r="D10" s="69">
        <v>239064</v>
      </c>
      <c r="E10" s="45" t="s">
        <v>365</v>
      </c>
      <c r="F10" s="41" t="s">
        <v>431</v>
      </c>
      <c r="G10" s="41" t="s">
        <v>481</v>
      </c>
      <c r="H10" s="41"/>
      <c r="I10" s="41" t="s">
        <v>226</v>
      </c>
      <c r="J10" s="41" t="s">
        <v>225</v>
      </c>
      <c r="K10" s="41" t="s">
        <v>670</v>
      </c>
    </row>
    <row r="11" spans="1:11" ht="67.5">
      <c r="A11" s="41">
        <v>143</v>
      </c>
      <c r="B11" s="41">
        <v>5412719659</v>
      </c>
      <c r="C11" s="69">
        <v>238979</v>
      </c>
      <c r="D11" s="41"/>
      <c r="E11" s="45" t="s">
        <v>651</v>
      </c>
      <c r="F11" s="41" t="s">
        <v>432</v>
      </c>
      <c r="G11" s="41" t="s">
        <v>446</v>
      </c>
      <c r="H11" s="41" t="s">
        <v>226</v>
      </c>
      <c r="I11" s="41"/>
      <c r="J11" s="41" t="s">
        <v>230</v>
      </c>
      <c r="K11" s="41" t="s">
        <v>670</v>
      </c>
    </row>
    <row r="12" spans="1:11" ht="90">
      <c r="A12" s="41">
        <v>144</v>
      </c>
      <c r="B12" s="41">
        <v>5411485229</v>
      </c>
      <c r="C12" s="69">
        <v>238979</v>
      </c>
      <c r="D12" s="41"/>
      <c r="E12" s="45" t="s">
        <v>347</v>
      </c>
      <c r="F12" s="41" t="s">
        <v>209</v>
      </c>
      <c r="G12" s="41" t="s">
        <v>446</v>
      </c>
      <c r="H12" s="41" t="s">
        <v>226</v>
      </c>
      <c r="I12" s="41"/>
      <c r="J12" s="41" t="s">
        <v>230</v>
      </c>
      <c r="K12" s="41" t="s">
        <v>670</v>
      </c>
    </row>
    <row r="13" spans="1:11" ht="67.5">
      <c r="A13" s="41">
        <v>145</v>
      </c>
      <c r="B13" s="41">
        <v>5410808209</v>
      </c>
      <c r="C13" s="69">
        <v>238979</v>
      </c>
      <c r="D13" s="41"/>
      <c r="E13" s="45" t="s">
        <v>177</v>
      </c>
      <c r="F13" s="41" t="s">
        <v>196</v>
      </c>
      <c r="G13" s="41" t="s">
        <v>446</v>
      </c>
      <c r="H13" s="41" t="s">
        <v>226</v>
      </c>
      <c r="I13" s="41"/>
      <c r="J13" s="41" t="s">
        <v>230</v>
      </c>
      <c r="K13" s="41" t="s">
        <v>670</v>
      </c>
    </row>
    <row r="14" spans="1:11" ht="67.5">
      <c r="A14" s="41">
        <v>146</v>
      </c>
      <c r="B14" s="41" t="s">
        <v>616</v>
      </c>
      <c r="C14" s="69">
        <v>238981</v>
      </c>
      <c r="D14" s="41"/>
      <c r="E14" s="45" t="s">
        <v>348</v>
      </c>
      <c r="F14" s="41" t="s">
        <v>195</v>
      </c>
      <c r="G14" s="41" t="s">
        <v>449</v>
      </c>
      <c r="H14" s="41" t="s">
        <v>226</v>
      </c>
      <c r="I14" s="41"/>
      <c r="J14" s="41" t="s">
        <v>229</v>
      </c>
      <c r="K14" s="41" t="s">
        <v>670</v>
      </c>
    </row>
    <row r="15" spans="1:11" ht="90">
      <c r="A15" s="41">
        <v>147</v>
      </c>
      <c r="B15" s="41" t="s">
        <v>618</v>
      </c>
      <c r="C15" s="69">
        <v>238985</v>
      </c>
      <c r="D15" s="69">
        <v>239099</v>
      </c>
      <c r="E15" s="45" t="s">
        <v>349</v>
      </c>
      <c r="F15" s="41" t="s">
        <v>416</v>
      </c>
      <c r="G15" s="41" t="s">
        <v>562</v>
      </c>
      <c r="H15" s="41"/>
      <c r="I15" s="41" t="s">
        <v>226</v>
      </c>
      <c r="J15" s="41" t="s">
        <v>225</v>
      </c>
      <c r="K15" s="41" t="s">
        <v>670</v>
      </c>
    </row>
    <row r="16" spans="1:11" ht="45">
      <c r="A16" s="41">
        <v>148</v>
      </c>
      <c r="B16" s="41" t="s">
        <v>619</v>
      </c>
      <c r="C16" s="69">
        <v>238985</v>
      </c>
      <c r="D16" s="41"/>
      <c r="E16" s="45" t="s">
        <v>350</v>
      </c>
      <c r="F16" s="41" t="s">
        <v>434</v>
      </c>
      <c r="G16" s="41" t="s">
        <v>446</v>
      </c>
      <c r="H16" s="41" t="s">
        <v>226</v>
      </c>
      <c r="I16" s="41"/>
      <c r="J16" s="41" t="s">
        <v>225</v>
      </c>
      <c r="K16" s="41" t="s">
        <v>670</v>
      </c>
    </row>
    <row r="17" spans="1:11" ht="67.5">
      <c r="A17" s="41">
        <v>149</v>
      </c>
      <c r="B17" s="41">
        <v>5412637213</v>
      </c>
      <c r="C17" s="69">
        <v>238985</v>
      </c>
      <c r="D17" s="54" t="s">
        <v>665</v>
      </c>
      <c r="E17" s="45" t="s">
        <v>351</v>
      </c>
      <c r="F17" s="41" t="s">
        <v>188</v>
      </c>
      <c r="G17" s="41" t="s">
        <v>440</v>
      </c>
      <c r="H17" s="41"/>
      <c r="I17" s="41" t="s">
        <v>226</v>
      </c>
      <c r="J17" s="41" t="s">
        <v>230</v>
      </c>
      <c r="K17" s="41" t="s">
        <v>670</v>
      </c>
    </row>
    <row r="18" spans="1:11" ht="67.5">
      <c r="A18" s="41">
        <v>150</v>
      </c>
      <c r="B18" s="41">
        <v>5412689334</v>
      </c>
      <c r="C18" s="69">
        <v>238986</v>
      </c>
      <c r="D18" s="54" t="s">
        <v>666</v>
      </c>
      <c r="E18" s="45" t="s">
        <v>352</v>
      </c>
      <c r="F18" s="41" t="s">
        <v>188</v>
      </c>
      <c r="G18" s="41" t="s">
        <v>440</v>
      </c>
      <c r="H18" s="41"/>
      <c r="I18" s="41" t="s">
        <v>226</v>
      </c>
      <c r="J18" s="41" t="s">
        <v>230</v>
      </c>
      <c r="K18" s="41" t="s">
        <v>674</v>
      </c>
    </row>
    <row r="19" spans="1:11" ht="90">
      <c r="A19" s="41">
        <v>151</v>
      </c>
      <c r="B19" s="41">
        <v>5412793472</v>
      </c>
      <c r="C19" s="69">
        <v>238986</v>
      </c>
      <c r="D19" s="41"/>
      <c r="E19" s="45" t="s">
        <v>353</v>
      </c>
      <c r="F19" s="41" t="s">
        <v>121</v>
      </c>
      <c r="G19" s="41" t="s">
        <v>446</v>
      </c>
      <c r="H19" s="41" t="s">
        <v>226</v>
      </c>
      <c r="I19" s="41"/>
      <c r="J19" s="41" t="s">
        <v>230</v>
      </c>
      <c r="K19" s="41" t="s">
        <v>670</v>
      </c>
    </row>
    <row r="20" spans="1:11" ht="112.5">
      <c r="A20" s="41">
        <v>152</v>
      </c>
      <c r="B20" s="41">
        <v>5411480505</v>
      </c>
      <c r="C20" s="69">
        <v>238986</v>
      </c>
      <c r="D20" s="69">
        <v>239065</v>
      </c>
      <c r="E20" s="45" t="s">
        <v>653</v>
      </c>
      <c r="F20" s="41" t="s">
        <v>196</v>
      </c>
      <c r="G20" s="41" t="s">
        <v>483</v>
      </c>
      <c r="H20" s="41"/>
      <c r="I20" s="41" t="s">
        <v>226</v>
      </c>
      <c r="J20" s="41" t="s">
        <v>230</v>
      </c>
      <c r="K20" s="41" t="s">
        <v>671</v>
      </c>
    </row>
    <row r="21" spans="1:11" ht="67.5">
      <c r="A21" s="41">
        <v>153</v>
      </c>
      <c r="B21" s="41" t="s">
        <v>620</v>
      </c>
      <c r="C21" s="69">
        <v>238986</v>
      </c>
      <c r="D21" s="41"/>
      <c r="E21" s="45" t="s">
        <v>354</v>
      </c>
      <c r="F21" s="41" t="s">
        <v>219</v>
      </c>
      <c r="G21" s="41" t="s">
        <v>481</v>
      </c>
      <c r="H21" s="41" t="s">
        <v>226</v>
      </c>
      <c r="I21" s="41"/>
      <c r="J21" s="41" t="s">
        <v>225</v>
      </c>
      <c r="K21" s="41" t="s">
        <v>670</v>
      </c>
    </row>
    <row r="22" spans="1:11" ht="67.5">
      <c r="A22" s="41">
        <v>154</v>
      </c>
      <c r="B22" s="41">
        <v>5412772381</v>
      </c>
      <c r="C22" s="69">
        <v>238988</v>
      </c>
      <c r="D22" s="41"/>
      <c r="E22" s="45" t="s">
        <v>178</v>
      </c>
      <c r="F22" s="41" t="s">
        <v>195</v>
      </c>
      <c r="G22" s="41" t="s">
        <v>481</v>
      </c>
      <c r="H22" s="41" t="s">
        <v>226</v>
      </c>
      <c r="I22" s="41"/>
      <c r="J22" s="41" t="s">
        <v>230</v>
      </c>
      <c r="K22" s="41" t="s">
        <v>670</v>
      </c>
    </row>
    <row r="23" spans="1:11" ht="45">
      <c r="A23" s="41">
        <v>155</v>
      </c>
      <c r="B23" s="41">
        <v>5412714385</v>
      </c>
      <c r="C23" s="69">
        <v>238988</v>
      </c>
      <c r="D23" s="41"/>
      <c r="E23" s="45" t="s">
        <v>355</v>
      </c>
      <c r="F23" s="41" t="s">
        <v>179</v>
      </c>
      <c r="G23" s="41" t="s">
        <v>481</v>
      </c>
      <c r="H23" s="41" t="s">
        <v>226</v>
      </c>
      <c r="I23" s="41"/>
      <c r="J23" s="41" t="s">
        <v>230</v>
      </c>
      <c r="K23" s="41" t="s">
        <v>670</v>
      </c>
    </row>
    <row r="25" ht="23.25">
      <c r="A25" s="40">
        <f>COUNT(A3:A23)</f>
        <v>21</v>
      </c>
    </row>
  </sheetData>
  <sheetProtection/>
  <autoFilter ref="A2:L23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20" zoomScaleNormal="120" workbookViewId="0" topLeftCell="A1">
      <pane ySplit="4" topLeftCell="BM29" activePane="bottomLeft" state="frozen"/>
      <selection pane="topLeft" activeCell="A2" sqref="A2:K2"/>
      <selection pane="bottomLeft" activeCell="D10" sqref="D10"/>
    </sheetView>
  </sheetViews>
  <sheetFormatPr defaultColWidth="9.140625" defaultRowHeight="12.75"/>
  <cols>
    <col min="1" max="1" width="44.28125" style="40" customWidth="1"/>
    <col min="2" max="2" width="13.00390625" style="40" customWidth="1"/>
    <col min="3" max="4" width="18.7109375" style="40" customWidth="1"/>
    <col min="5" max="16384" width="9.140625" style="40" customWidth="1"/>
  </cols>
  <sheetData>
    <row r="1" spans="1:4" ht="23.25" customHeight="1">
      <c r="A1" s="145" t="s">
        <v>487</v>
      </c>
      <c r="B1" s="145"/>
      <c r="C1" s="145"/>
      <c r="D1" s="145"/>
    </row>
    <row r="2" spans="1:4" ht="23.2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1</v>
      </c>
      <c r="C5" s="122">
        <v>1</v>
      </c>
      <c r="D5" s="122"/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0</v>
      </c>
      <c r="C8" s="122"/>
      <c r="D8" s="122"/>
    </row>
    <row r="9" spans="1:4" s="119" customFormat="1" ht="20.25">
      <c r="A9" s="121" t="s">
        <v>698</v>
      </c>
      <c r="B9" s="122">
        <f t="shared" si="0"/>
        <v>19</v>
      </c>
      <c r="C9" s="122">
        <v>4</v>
      </c>
      <c r="D9" s="122">
        <v>15</v>
      </c>
    </row>
    <row r="10" spans="1:4" s="119" customFormat="1" ht="20.25">
      <c r="A10" s="121" t="s">
        <v>699</v>
      </c>
      <c r="B10" s="122">
        <f t="shared" si="0"/>
        <v>1</v>
      </c>
      <c r="C10" s="122"/>
      <c r="D10" s="122">
        <v>1</v>
      </c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0</v>
      </c>
      <c r="C13" s="122"/>
      <c r="D13" s="122"/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0</v>
      </c>
      <c r="C26" s="122"/>
      <c r="D26" s="122"/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21</v>
      </c>
      <c r="C38" s="124">
        <f>SUM(C5:C37)</f>
        <v>5</v>
      </c>
      <c r="D38" s="124">
        <f>SUM(D5:D37)</f>
        <v>16</v>
      </c>
    </row>
    <row r="39" spans="1:4" s="119" customFormat="1" ht="20.25">
      <c r="A39" s="149" t="s">
        <v>539</v>
      </c>
      <c r="B39" s="149"/>
      <c r="C39" s="149"/>
      <c r="D39" s="149"/>
    </row>
  </sheetData>
  <sheetProtection/>
  <mergeCells count="3">
    <mergeCell ref="A1:D1"/>
    <mergeCell ref="A39:D39"/>
    <mergeCell ref="A2:D2"/>
  </mergeCells>
  <printOptions/>
  <pageMargins left="0.56" right="0.33" top="0.23" bottom="0.28" header="0.18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="120" zoomScaleNormal="120" workbookViewId="0" topLeftCell="C1">
      <selection activeCell="M11" sqref="M11"/>
    </sheetView>
  </sheetViews>
  <sheetFormatPr defaultColWidth="9.140625" defaultRowHeight="12.75"/>
  <cols>
    <col min="1" max="1" width="4.8515625" style="3" customWidth="1"/>
    <col min="2" max="2" width="44.7109375" style="2" customWidth="1"/>
    <col min="3" max="14" width="6.8515625" style="2" customWidth="1"/>
    <col min="15" max="15" width="10.140625" style="2" customWidth="1"/>
    <col min="16" max="16384" width="9.140625" style="2" customWidth="1"/>
  </cols>
  <sheetData>
    <row r="1" spans="1:15" ht="27.75" customHeight="1">
      <c r="A1" s="143" t="s">
        <v>491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7.75" customHeight="1">
      <c r="A2" s="144" t="s">
        <v>474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24.75">
      <c r="A4" s="5" t="s">
        <v>224</v>
      </c>
      <c r="B4" s="5" t="s">
        <v>456</v>
      </c>
      <c r="C4" s="142" t="s">
        <v>472</v>
      </c>
      <c r="D4" s="142"/>
      <c r="E4" s="142"/>
      <c r="F4" s="142" t="s">
        <v>473</v>
      </c>
      <c r="G4" s="142"/>
      <c r="H4" s="142"/>
      <c r="I4" s="142"/>
      <c r="J4" s="142"/>
      <c r="K4" s="142"/>
      <c r="L4" s="142"/>
      <c r="M4" s="142"/>
      <c r="N4" s="142"/>
      <c r="O4" s="7" t="s">
        <v>475</v>
      </c>
    </row>
    <row r="5" spans="1:15" s="3" customFormat="1" ht="24.75">
      <c r="A5" s="8"/>
      <c r="B5" s="8"/>
      <c r="C5" s="6" t="s">
        <v>460</v>
      </c>
      <c r="D5" s="6" t="s">
        <v>461</v>
      </c>
      <c r="E5" s="6" t="s">
        <v>462</v>
      </c>
      <c r="F5" s="6" t="s">
        <v>463</v>
      </c>
      <c r="G5" s="6" t="s">
        <v>464</v>
      </c>
      <c r="H5" s="6" t="s">
        <v>465</v>
      </c>
      <c r="I5" s="6" t="s">
        <v>466</v>
      </c>
      <c r="J5" s="6" t="s">
        <v>467</v>
      </c>
      <c r="K5" s="6" t="s">
        <v>468</v>
      </c>
      <c r="L5" s="6" t="s">
        <v>469</v>
      </c>
      <c r="M5" s="6" t="s">
        <v>470</v>
      </c>
      <c r="N5" s="6" t="s">
        <v>471</v>
      </c>
      <c r="O5" s="9" t="s">
        <v>476</v>
      </c>
    </row>
    <row r="6" spans="1:15" ht="24.75">
      <c r="A6" s="10">
        <v>1</v>
      </c>
      <c r="B6" s="11" t="s">
        <v>627</v>
      </c>
      <c r="C6" s="18">
        <v>6</v>
      </c>
      <c r="D6" s="18">
        <v>4</v>
      </c>
      <c r="E6" s="18">
        <v>1</v>
      </c>
      <c r="F6" s="18">
        <v>4</v>
      </c>
      <c r="G6" s="18">
        <v>1</v>
      </c>
      <c r="H6" s="18">
        <v>9</v>
      </c>
      <c r="I6" s="18">
        <v>8</v>
      </c>
      <c r="J6" s="6">
        <v>5</v>
      </c>
      <c r="K6" s="18">
        <v>6</v>
      </c>
      <c r="L6" s="18">
        <v>7</v>
      </c>
      <c r="M6" s="18">
        <v>11</v>
      </c>
      <c r="N6" s="18"/>
      <c r="O6" s="19">
        <f aca="true" t="shared" si="0" ref="O6:O11">SUM(C6:N6)</f>
        <v>62</v>
      </c>
    </row>
    <row r="7" spans="1:15" ht="24.75">
      <c r="A7" s="10">
        <v>2</v>
      </c>
      <c r="B7" s="11" t="s">
        <v>629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6">
        <v>0</v>
      </c>
      <c r="K7" s="18">
        <v>0</v>
      </c>
      <c r="L7" s="18">
        <v>0</v>
      </c>
      <c r="M7" s="18">
        <v>0</v>
      </c>
      <c r="N7" s="18"/>
      <c r="O7" s="19">
        <f t="shared" si="0"/>
        <v>0</v>
      </c>
    </row>
    <row r="8" spans="1:15" ht="24.75">
      <c r="A8" s="10">
        <v>3</v>
      </c>
      <c r="B8" s="11" t="s">
        <v>628</v>
      </c>
      <c r="C8" s="18">
        <v>1</v>
      </c>
      <c r="D8" s="18">
        <v>0</v>
      </c>
      <c r="E8" s="18">
        <v>2</v>
      </c>
      <c r="F8" s="18">
        <v>1</v>
      </c>
      <c r="G8" s="18">
        <v>1</v>
      </c>
      <c r="H8" s="18">
        <v>0</v>
      </c>
      <c r="I8" s="18">
        <v>0</v>
      </c>
      <c r="J8" s="6">
        <v>0</v>
      </c>
      <c r="K8" s="18">
        <v>0</v>
      </c>
      <c r="L8" s="18">
        <v>0</v>
      </c>
      <c r="M8" s="18">
        <v>0</v>
      </c>
      <c r="N8" s="18"/>
      <c r="O8" s="19">
        <f t="shared" si="0"/>
        <v>5</v>
      </c>
    </row>
    <row r="9" spans="1:15" ht="24.75">
      <c r="A9" s="10">
        <v>4</v>
      </c>
      <c r="B9" s="11" t="s">
        <v>630</v>
      </c>
      <c r="C9" s="18">
        <v>18</v>
      </c>
      <c r="D9" s="18">
        <v>15</v>
      </c>
      <c r="E9" s="18">
        <v>13</v>
      </c>
      <c r="F9" s="18">
        <v>21</v>
      </c>
      <c r="G9" s="18">
        <v>20</v>
      </c>
      <c r="H9" s="18">
        <v>17</v>
      </c>
      <c r="I9" s="18">
        <v>13</v>
      </c>
      <c r="J9" s="6">
        <v>15</v>
      </c>
      <c r="K9" s="18">
        <v>11</v>
      </c>
      <c r="L9" s="18">
        <v>6</v>
      </c>
      <c r="M9" s="18">
        <v>31</v>
      </c>
      <c r="N9" s="18"/>
      <c r="O9" s="19">
        <f t="shared" si="0"/>
        <v>180</v>
      </c>
    </row>
    <row r="10" spans="1:15" ht="24.75">
      <c r="A10" s="10">
        <v>5</v>
      </c>
      <c r="B10" s="11" t="s">
        <v>490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6">
        <v>0</v>
      </c>
      <c r="K10" s="18">
        <v>0</v>
      </c>
      <c r="L10" s="18">
        <v>0</v>
      </c>
      <c r="M10" s="18">
        <v>0</v>
      </c>
      <c r="N10" s="18"/>
      <c r="O10" s="19">
        <f t="shared" si="0"/>
        <v>1</v>
      </c>
    </row>
    <row r="11" spans="1:15" ht="24.75">
      <c r="A11" s="10"/>
      <c r="B11" s="6" t="s">
        <v>663</v>
      </c>
      <c r="C11" s="19">
        <f>SUM(C6:C10)</f>
        <v>25</v>
      </c>
      <c r="D11" s="19">
        <f aca="true" t="shared" si="1" ref="D11:N11">SUM(D6:D10)</f>
        <v>19</v>
      </c>
      <c r="E11" s="19">
        <f t="shared" si="1"/>
        <v>16</v>
      </c>
      <c r="F11" s="19">
        <f t="shared" si="1"/>
        <v>27</v>
      </c>
      <c r="G11" s="19">
        <f t="shared" si="1"/>
        <v>22</v>
      </c>
      <c r="H11" s="19">
        <f t="shared" si="1"/>
        <v>26</v>
      </c>
      <c r="I11" s="19">
        <f t="shared" si="1"/>
        <v>21</v>
      </c>
      <c r="J11" s="19">
        <f t="shared" si="1"/>
        <v>20</v>
      </c>
      <c r="K11" s="19">
        <f t="shared" si="1"/>
        <v>17</v>
      </c>
      <c r="L11" s="19">
        <f t="shared" si="1"/>
        <v>13</v>
      </c>
      <c r="M11" s="19">
        <f t="shared" si="1"/>
        <v>42</v>
      </c>
      <c r="N11" s="19">
        <f t="shared" si="1"/>
        <v>0</v>
      </c>
      <c r="O11" s="19">
        <f t="shared" si="0"/>
        <v>248</v>
      </c>
    </row>
  </sheetData>
  <mergeCells count="4">
    <mergeCell ref="C4:E4"/>
    <mergeCell ref="F4:N4"/>
    <mergeCell ref="A1:O1"/>
    <mergeCell ref="A2:O2"/>
  </mergeCells>
  <printOptions/>
  <pageMargins left="0.33" right="0.46" top="0.49" bottom="1" header="0.24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workbookViewId="0" topLeftCell="A1">
      <pane ySplit="3" topLeftCell="BM29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5.140625" style="40" bestFit="1" customWidth="1"/>
    <col min="2" max="2" width="12.8515625" style="40" customWidth="1"/>
    <col min="3" max="3" width="10.7109375" style="98" customWidth="1"/>
    <col min="4" max="4" width="10.7109375" style="40" customWidth="1"/>
    <col min="5" max="5" width="49.57421875" style="99" customWidth="1"/>
    <col min="6" max="6" width="13.1406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28125" style="40" customWidth="1"/>
    <col min="11" max="11" width="11.421875" style="40" customWidth="1"/>
    <col min="12" max="16384" width="9.140625" style="40" customWidth="1"/>
  </cols>
  <sheetData>
    <row r="1" spans="1:11" ht="30" customHeight="1">
      <c r="A1" s="145" t="s">
        <v>660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67.5">
      <c r="A4" s="41">
        <v>1</v>
      </c>
      <c r="B4" s="48">
        <v>5412708544</v>
      </c>
      <c r="C4" s="78">
        <v>238930</v>
      </c>
      <c r="D4" s="48"/>
      <c r="E4" s="49" t="s">
        <v>421</v>
      </c>
      <c r="F4" s="48" t="s">
        <v>368</v>
      </c>
      <c r="G4" s="41" t="s">
        <v>446</v>
      </c>
      <c r="H4" s="48" t="s">
        <v>226</v>
      </c>
      <c r="I4" s="48"/>
      <c r="J4" s="48" t="s">
        <v>230</v>
      </c>
      <c r="K4" s="48" t="s">
        <v>670</v>
      </c>
    </row>
    <row r="5" spans="1:11" ht="67.5">
      <c r="A5" s="41">
        <v>2</v>
      </c>
      <c r="B5" s="48">
        <v>5412787420</v>
      </c>
      <c r="C5" s="78">
        <v>238930</v>
      </c>
      <c r="D5" s="48"/>
      <c r="E5" s="49" t="s">
        <v>309</v>
      </c>
      <c r="F5" s="48" t="s">
        <v>222</v>
      </c>
      <c r="G5" s="41" t="s">
        <v>446</v>
      </c>
      <c r="H5" s="48" t="s">
        <v>226</v>
      </c>
      <c r="I5" s="48"/>
      <c r="J5" s="48" t="s">
        <v>230</v>
      </c>
      <c r="K5" s="48" t="s">
        <v>670</v>
      </c>
    </row>
    <row r="6" spans="1:11" ht="45">
      <c r="A6" s="41">
        <v>3</v>
      </c>
      <c r="B6" s="48">
        <v>5411488967</v>
      </c>
      <c r="C6" s="78">
        <v>238930</v>
      </c>
      <c r="D6" s="48"/>
      <c r="E6" s="49" t="s">
        <v>310</v>
      </c>
      <c r="F6" s="48" t="s">
        <v>216</v>
      </c>
      <c r="G6" s="41" t="s">
        <v>446</v>
      </c>
      <c r="H6" s="48" t="s">
        <v>226</v>
      </c>
      <c r="I6" s="48"/>
      <c r="J6" s="48" t="s">
        <v>230</v>
      </c>
      <c r="K6" s="48" t="s">
        <v>670</v>
      </c>
    </row>
    <row r="7" spans="1:11" ht="45">
      <c r="A7" s="41">
        <v>4</v>
      </c>
      <c r="B7" s="48" t="s">
        <v>587</v>
      </c>
      <c r="C7" s="78">
        <v>238933</v>
      </c>
      <c r="D7" s="78">
        <v>239045</v>
      </c>
      <c r="E7" s="49" t="s">
        <v>159</v>
      </c>
      <c r="F7" s="48" t="s">
        <v>422</v>
      </c>
      <c r="G7" s="41" t="s">
        <v>481</v>
      </c>
      <c r="H7" s="48"/>
      <c r="I7" s="48" t="s">
        <v>226</v>
      </c>
      <c r="J7" s="48" t="s">
        <v>225</v>
      </c>
      <c r="K7" s="48" t="s">
        <v>670</v>
      </c>
    </row>
    <row r="8" spans="1:11" ht="156.75" customHeight="1">
      <c r="A8" s="41">
        <v>5</v>
      </c>
      <c r="B8" s="48">
        <v>5410980157</v>
      </c>
      <c r="C8" s="78">
        <v>238933</v>
      </c>
      <c r="D8" s="48"/>
      <c r="E8" s="49" t="s">
        <v>311</v>
      </c>
      <c r="F8" s="48" t="s">
        <v>160</v>
      </c>
      <c r="G8" s="48" t="s">
        <v>119</v>
      </c>
      <c r="H8" s="48" t="s">
        <v>226</v>
      </c>
      <c r="I8" s="48"/>
      <c r="J8" s="48" t="s">
        <v>230</v>
      </c>
      <c r="K8" s="48" t="s">
        <v>677</v>
      </c>
    </row>
    <row r="9" spans="1:11" ht="67.5">
      <c r="A9" s="41">
        <v>6</v>
      </c>
      <c r="B9" s="48">
        <v>5412705023</v>
      </c>
      <c r="C9" s="78">
        <v>238933</v>
      </c>
      <c r="D9" s="48"/>
      <c r="E9" s="49" t="s">
        <v>161</v>
      </c>
      <c r="F9" s="48" t="s">
        <v>194</v>
      </c>
      <c r="G9" s="41" t="s">
        <v>446</v>
      </c>
      <c r="H9" s="48" t="s">
        <v>226</v>
      </c>
      <c r="I9" s="48"/>
      <c r="J9" s="48" t="s">
        <v>230</v>
      </c>
      <c r="K9" s="48" t="s">
        <v>670</v>
      </c>
    </row>
    <row r="10" spans="1:11" ht="23.25">
      <c r="A10" s="41">
        <v>7</v>
      </c>
      <c r="B10" s="48">
        <v>5411388296</v>
      </c>
      <c r="C10" s="78">
        <v>238937</v>
      </c>
      <c r="D10" s="48"/>
      <c r="E10" s="49" t="s">
        <v>314</v>
      </c>
      <c r="F10" s="48" t="s">
        <v>420</v>
      </c>
      <c r="G10" s="48" t="s">
        <v>446</v>
      </c>
      <c r="H10" s="48" t="s">
        <v>226</v>
      </c>
      <c r="I10" s="48"/>
      <c r="J10" s="48" t="s">
        <v>230</v>
      </c>
      <c r="K10" s="48" t="s">
        <v>670</v>
      </c>
    </row>
    <row r="11" spans="1:11" ht="45">
      <c r="A11" s="41">
        <v>8</v>
      </c>
      <c r="B11" s="48">
        <v>5412759213</v>
      </c>
      <c r="C11" s="78">
        <v>238937</v>
      </c>
      <c r="D11" s="48"/>
      <c r="E11" s="49" t="s">
        <v>162</v>
      </c>
      <c r="F11" s="48" t="s">
        <v>205</v>
      </c>
      <c r="G11" s="41" t="s">
        <v>446</v>
      </c>
      <c r="H11" s="48" t="s">
        <v>226</v>
      </c>
      <c r="I11" s="48"/>
      <c r="J11" s="48" t="s">
        <v>230</v>
      </c>
      <c r="K11" s="48" t="s">
        <v>670</v>
      </c>
    </row>
    <row r="12" spans="1:11" ht="90">
      <c r="A12" s="41">
        <v>9</v>
      </c>
      <c r="B12" s="48">
        <v>5412995877</v>
      </c>
      <c r="C12" s="78">
        <v>238938</v>
      </c>
      <c r="D12" s="48"/>
      <c r="E12" s="49" t="s">
        <v>315</v>
      </c>
      <c r="F12" s="48" t="s">
        <v>204</v>
      </c>
      <c r="G12" s="48" t="s">
        <v>449</v>
      </c>
      <c r="H12" s="48" t="s">
        <v>226</v>
      </c>
      <c r="I12" s="48"/>
      <c r="J12" s="48" t="s">
        <v>230</v>
      </c>
      <c r="K12" s="48" t="s">
        <v>678</v>
      </c>
    </row>
    <row r="13" spans="1:11" ht="45">
      <c r="A13" s="41">
        <v>10</v>
      </c>
      <c r="B13" s="48" t="s">
        <v>588</v>
      </c>
      <c r="C13" s="78">
        <v>238938</v>
      </c>
      <c r="D13" s="48"/>
      <c r="E13" s="49" t="s">
        <v>316</v>
      </c>
      <c r="F13" s="48" t="s">
        <v>425</v>
      </c>
      <c r="G13" s="41" t="s">
        <v>446</v>
      </c>
      <c r="H13" s="48" t="s">
        <v>226</v>
      </c>
      <c r="I13" s="48"/>
      <c r="J13" s="48" t="s">
        <v>225</v>
      </c>
      <c r="K13" s="48" t="s">
        <v>670</v>
      </c>
    </row>
    <row r="14" spans="1:11" ht="45">
      <c r="A14" s="41">
        <v>11</v>
      </c>
      <c r="B14" s="48" t="s">
        <v>589</v>
      </c>
      <c r="C14" s="78">
        <v>238943</v>
      </c>
      <c r="D14" s="48"/>
      <c r="E14" s="49" t="s">
        <v>163</v>
      </c>
      <c r="F14" s="48" t="s">
        <v>425</v>
      </c>
      <c r="G14" s="41" t="s">
        <v>446</v>
      </c>
      <c r="H14" s="48" t="s">
        <v>226</v>
      </c>
      <c r="I14" s="48"/>
      <c r="J14" s="48" t="s">
        <v>225</v>
      </c>
      <c r="K14" s="48" t="s">
        <v>670</v>
      </c>
    </row>
    <row r="15" spans="1:11" ht="90">
      <c r="A15" s="41">
        <v>12</v>
      </c>
      <c r="B15" s="48">
        <v>5410981048</v>
      </c>
      <c r="C15" s="78">
        <v>238943</v>
      </c>
      <c r="D15" s="48"/>
      <c r="E15" s="49" t="s">
        <v>318</v>
      </c>
      <c r="F15" s="48" t="s">
        <v>433</v>
      </c>
      <c r="G15" s="48" t="s">
        <v>562</v>
      </c>
      <c r="H15" s="48" t="s">
        <v>226</v>
      </c>
      <c r="I15" s="48"/>
      <c r="J15" s="48" t="s">
        <v>230</v>
      </c>
      <c r="K15" s="48" t="s">
        <v>674</v>
      </c>
    </row>
    <row r="16" spans="1:11" ht="45">
      <c r="A16" s="41">
        <v>13</v>
      </c>
      <c r="B16" s="48" t="s">
        <v>590</v>
      </c>
      <c r="C16" s="78">
        <v>238943</v>
      </c>
      <c r="D16" s="48"/>
      <c r="E16" s="50" t="s">
        <v>164</v>
      </c>
      <c r="F16" s="48" t="s">
        <v>218</v>
      </c>
      <c r="G16" s="41" t="s">
        <v>481</v>
      </c>
      <c r="H16" s="48" t="s">
        <v>226</v>
      </c>
      <c r="I16" s="48"/>
      <c r="J16" s="48" t="s">
        <v>225</v>
      </c>
      <c r="K16" s="48" t="s">
        <v>670</v>
      </c>
    </row>
    <row r="17" spans="1:11" ht="90">
      <c r="A17" s="41">
        <v>14</v>
      </c>
      <c r="B17" s="48">
        <v>5412724600</v>
      </c>
      <c r="C17" s="78">
        <v>238945</v>
      </c>
      <c r="D17" s="48"/>
      <c r="E17" s="49" t="s">
        <v>165</v>
      </c>
      <c r="F17" s="48" t="s">
        <v>369</v>
      </c>
      <c r="G17" s="41" t="s">
        <v>481</v>
      </c>
      <c r="H17" s="48" t="s">
        <v>226</v>
      </c>
      <c r="I17" s="48"/>
      <c r="J17" s="48" t="s">
        <v>230</v>
      </c>
      <c r="K17" s="48" t="s">
        <v>670</v>
      </c>
    </row>
    <row r="18" spans="1:11" ht="67.5">
      <c r="A18" s="41">
        <v>15</v>
      </c>
      <c r="B18" s="48">
        <v>5412311132</v>
      </c>
      <c r="C18" s="78">
        <v>238945</v>
      </c>
      <c r="D18" s="48"/>
      <c r="E18" s="49" t="s">
        <v>319</v>
      </c>
      <c r="F18" s="48" t="s">
        <v>166</v>
      </c>
      <c r="G18" s="41" t="s">
        <v>446</v>
      </c>
      <c r="H18" s="48" t="s">
        <v>226</v>
      </c>
      <c r="I18" s="48"/>
      <c r="J18" s="48" t="s">
        <v>230</v>
      </c>
      <c r="K18" s="48" t="s">
        <v>670</v>
      </c>
    </row>
    <row r="19" spans="1:11" ht="45">
      <c r="A19" s="41">
        <v>16</v>
      </c>
      <c r="B19" s="48" t="s">
        <v>596</v>
      </c>
      <c r="C19" s="78">
        <v>238950</v>
      </c>
      <c r="D19" s="48"/>
      <c r="E19" s="49" t="s">
        <v>167</v>
      </c>
      <c r="F19" s="48" t="s">
        <v>222</v>
      </c>
      <c r="G19" s="41" t="s">
        <v>481</v>
      </c>
      <c r="H19" s="48" t="s">
        <v>226</v>
      </c>
      <c r="I19" s="48"/>
      <c r="J19" s="48" t="s">
        <v>225</v>
      </c>
      <c r="K19" s="48" t="s">
        <v>670</v>
      </c>
    </row>
    <row r="20" spans="1:11" ht="67.5">
      <c r="A20" s="41">
        <v>17</v>
      </c>
      <c r="B20" s="48">
        <v>5412739355</v>
      </c>
      <c r="C20" s="78">
        <v>238953</v>
      </c>
      <c r="D20" s="48"/>
      <c r="E20" s="49" t="s">
        <v>320</v>
      </c>
      <c r="F20" s="48" t="s">
        <v>426</v>
      </c>
      <c r="G20" s="48" t="s">
        <v>481</v>
      </c>
      <c r="H20" s="48" t="s">
        <v>226</v>
      </c>
      <c r="I20" s="48"/>
      <c r="J20" s="48" t="s">
        <v>230</v>
      </c>
      <c r="K20" s="48" t="s">
        <v>670</v>
      </c>
    </row>
    <row r="21" spans="1:11" ht="90">
      <c r="A21" s="41">
        <v>18</v>
      </c>
      <c r="B21" s="48">
        <v>5412700469</v>
      </c>
      <c r="C21" s="78">
        <v>238953</v>
      </c>
      <c r="D21" s="48"/>
      <c r="E21" s="49" t="s">
        <v>169</v>
      </c>
      <c r="F21" s="48" t="s">
        <v>170</v>
      </c>
      <c r="G21" s="48" t="s">
        <v>481</v>
      </c>
      <c r="H21" s="48" t="s">
        <v>226</v>
      </c>
      <c r="I21" s="48"/>
      <c r="J21" s="48" t="s">
        <v>230</v>
      </c>
      <c r="K21" s="48" t="s">
        <v>670</v>
      </c>
    </row>
    <row r="22" spans="1:11" ht="90">
      <c r="A22" s="41">
        <v>19</v>
      </c>
      <c r="B22" s="48">
        <v>5412363366</v>
      </c>
      <c r="C22" s="78">
        <v>238954</v>
      </c>
      <c r="D22" s="48"/>
      <c r="E22" s="49" t="s">
        <v>321</v>
      </c>
      <c r="F22" s="48" t="s">
        <v>221</v>
      </c>
      <c r="G22" s="48" t="s">
        <v>446</v>
      </c>
      <c r="H22" s="48" t="s">
        <v>226</v>
      </c>
      <c r="I22" s="48"/>
      <c r="J22" s="48" t="s">
        <v>230</v>
      </c>
      <c r="K22" s="48" t="s">
        <v>670</v>
      </c>
    </row>
    <row r="23" spans="1:11" ht="90">
      <c r="A23" s="41">
        <v>20</v>
      </c>
      <c r="B23" s="48">
        <v>5411437234</v>
      </c>
      <c r="C23" s="78">
        <v>238954</v>
      </c>
      <c r="D23" s="48"/>
      <c r="E23" s="49" t="s">
        <v>171</v>
      </c>
      <c r="F23" s="48" t="s">
        <v>427</v>
      </c>
      <c r="G23" s="48" t="s">
        <v>446</v>
      </c>
      <c r="H23" s="48" t="s">
        <v>226</v>
      </c>
      <c r="I23" s="48"/>
      <c r="J23" s="48" t="s">
        <v>230</v>
      </c>
      <c r="K23" s="48" t="s">
        <v>670</v>
      </c>
    </row>
    <row r="24" spans="1:11" ht="45">
      <c r="A24" s="41">
        <v>21</v>
      </c>
      <c r="B24" s="48" t="s">
        <v>598</v>
      </c>
      <c r="C24" s="78">
        <v>238957</v>
      </c>
      <c r="D24" s="48"/>
      <c r="E24" s="49" t="s">
        <v>322</v>
      </c>
      <c r="F24" s="48" t="s">
        <v>368</v>
      </c>
      <c r="G24" s="48" t="s">
        <v>481</v>
      </c>
      <c r="H24" s="48" t="s">
        <v>226</v>
      </c>
      <c r="I24" s="48"/>
      <c r="J24" s="48" t="s">
        <v>225</v>
      </c>
      <c r="K24" s="48" t="s">
        <v>670</v>
      </c>
    </row>
    <row r="25" spans="1:11" ht="90">
      <c r="A25" s="41">
        <v>22</v>
      </c>
      <c r="B25" s="48">
        <v>5412357904</v>
      </c>
      <c r="C25" s="78">
        <v>238959</v>
      </c>
      <c r="D25" s="48"/>
      <c r="E25" s="49" t="s">
        <v>339</v>
      </c>
      <c r="F25" s="48" t="s">
        <v>221</v>
      </c>
      <c r="G25" s="48" t="s">
        <v>446</v>
      </c>
      <c r="H25" s="48" t="s">
        <v>226</v>
      </c>
      <c r="I25" s="48"/>
      <c r="J25" s="48" t="s">
        <v>230</v>
      </c>
      <c r="K25" s="48" t="s">
        <v>670</v>
      </c>
    </row>
    <row r="26" spans="1:11" ht="45">
      <c r="A26" s="41">
        <v>23</v>
      </c>
      <c r="B26" s="48" t="s">
        <v>599</v>
      </c>
      <c r="C26" s="78">
        <v>238959</v>
      </c>
      <c r="D26" s="78">
        <v>239045</v>
      </c>
      <c r="E26" s="50" t="s">
        <v>552</v>
      </c>
      <c r="F26" s="48" t="s">
        <v>428</v>
      </c>
      <c r="G26" s="48" t="s">
        <v>446</v>
      </c>
      <c r="H26" s="48"/>
      <c r="I26" s="48" t="s">
        <v>226</v>
      </c>
      <c r="J26" s="48" t="s">
        <v>225</v>
      </c>
      <c r="K26" s="48" t="s">
        <v>670</v>
      </c>
    </row>
    <row r="27" spans="1:11" ht="90">
      <c r="A27" s="41">
        <v>24</v>
      </c>
      <c r="B27" s="48">
        <v>5411387869</v>
      </c>
      <c r="C27" s="78">
        <v>238960</v>
      </c>
      <c r="D27" s="48"/>
      <c r="E27" s="49" t="s">
        <v>173</v>
      </c>
      <c r="F27" s="48" t="s">
        <v>206</v>
      </c>
      <c r="G27" s="48" t="s">
        <v>446</v>
      </c>
      <c r="H27" s="48" t="s">
        <v>226</v>
      </c>
      <c r="I27" s="48"/>
      <c r="J27" s="48" t="s">
        <v>230</v>
      </c>
      <c r="K27" s="48" t="s">
        <v>670</v>
      </c>
    </row>
    <row r="28" spans="1:11" ht="157.5" customHeight="1">
      <c r="A28" s="55">
        <v>25</v>
      </c>
      <c r="B28" s="79" t="s">
        <v>604</v>
      </c>
      <c r="C28" s="80">
        <v>238960</v>
      </c>
      <c r="D28" s="81" t="s">
        <v>646</v>
      </c>
      <c r="E28" s="82" t="s">
        <v>553</v>
      </c>
      <c r="F28" s="79" t="s">
        <v>219</v>
      </c>
      <c r="G28" s="79" t="s">
        <v>574</v>
      </c>
      <c r="H28" s="79"/>
      <c r="I28" s="79" t="s">
        <v>226</v>
      </c>
      <c r="J28" s="79" t="s">
        <v>248</v>
      </c>
      <c r="K28" s="79" t="s">
        <v>671</v>
      </c>
    </row>
    <row r="29" spans="1:11" ht="23.25">
      <c r="A29" s="72"/>
      <c r="B29" s="83"/>
      <c r="C29" s="84"/>
      <c r="D29" s="85"/>
      <c r="E29" s="86"/>
      <c r="F29" s="83" t="s">
        <v>217</v>
      </c>
      <c r="G29" s="83"/>
      <c r="H29" s="83"/>
      <c r="I29" s="83"/>
      <c r="J29" s="83"/>
      <c r="K29" s="83" t="s">
        <v>673</v>
      </c>
    </row>
    <row r="30" spans="1:11" ht="23.25">
      <c r="A30" s="58"/>
      <c r="B30" s="87"/>
      <c r="C30" s="88"/>
      <c r="D30" s="89"/>
      <c r="E30" s="90"/>
      <c r="F30" s="87"/>
      <c r="G30" s="87"/>
      <c r="H30" s="87"/>
      <c r="I30" s="87"/>
      <c r="J30" s="87"/>
      <c r="K30" s="87" t="s">
        <v>678</v>
      </c>
    </row>
    <row r="31" spans="1:11" ht="112.5">
      <c r="A31" s="41">
        <v>26</v>
      </c>
      <c r="B31" s="48" t="s">
        <v>611</v>
      </c>
      <c r="C31" s="78">
        <v>238915</v>
      </c>
      <c r="D31" s="78">
        <v>238960</v>
      </c>
      <c r="E31" s="50" t="s">
        <v>340</v>
      </c>
      <c r="F31" s="48" t="s">
        <v>188</v>
      </c>
      <c r="G31" s="48" t="s">
        <v>574</v>
      </c>
      <c r="H31" s="48"/>
      <c r="I31" s="48" t="s">
        <v>226</v>
      </c>
      <c r="J31" s="48" t="s">
        <v>248</v>
      </c>
      <c r="K31" s="48" t="s">
        <v>670</v>
      </c>
    </row>
    <row r="32" spans="8:9" ht="23.25">
      <c r="H32" s="40">
        <f>COUNTIF(H4:H31,H4)</f>
        <v>22</v>
      </c>
      <c r="I32" s="40">
        <f>COUNTIF(I4:I31,H4)</f>
        <v>4</v>
      </c>
    </row>
    <row r="33" ht="23.25">
      <c r="A33" s="40">
        <f>COUNT(A4:A31)</f>
        <v>26</v>
      </c>
    </row>
  </sheetData>
  <sheetProtection/>
  <autoFilter ref="A3:L31"/>
  <mergeCells count="2">
    <mergeCell ref="A1:K1"/>
    <mergeCell ref="A2:K2"/>
  </mergeCells>
  <printOptions/>
  <pageMargins left="0.2362204724409449" right="0.26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"/>
  <sheetViews>
    <sheetView workbookViewId="0" topLeftCell="A1">
      <pane ySplit="2" topLeftCell="BM22" activePane="bottomLeft" state="frozen"/>
      <selection pane="topLeft" activeCell="A2" sqref="A2:K2"/>
      <selection pane="bottomLeft" activeCell="H25" sqref="H25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67.5">
      <c r="A3" s="41">
        <v>97</v>
      </c>
      <c r="B3" s="48">
        <v>5412708544</v>
      </c>
      <c r="C3" s="78">
        <v>238930</v>
      </c>
      <c r="D3" s="48"/>
      <c r="E3" s="49" t="s">
        <v>421</v>
      </c>
      <c r="F3" s="48" t="s">
        <v>368</v>
      </c>
      <c r="G3" s="41" t="s">
        <v>446</v>
      </c>
      <c r="H3" s="48" t="s">
        <v>226</v>
      </c>
      <c r="I3" s="48"/>
      <c r="J3" s="48" t="s">
        <v>230</v>
      </c>
      <c r="K3" s="48" t="s">
        <v>670</v>
      </c>
    </row>
    <row r="4" spans="1:11" ht="67.5">
      <c r="A4" s="41">
        <v>98</v>
      </c>
      <c r="B4" s="48">
        <v>5412787420</v>
      </c>
      <c r="C4" s="78">
        <v>238930</v>
      </c>
      <c r="D4" s="48"/>
      <c r="E4" s="49" t="s">
        <v>309</v>
      </c>
      <c r="F4" s="48" t="s">
        <v>222</v>
      </c>
      <c r="G4" s="41" t="s">
        <v>446</v>
      </c>
      <c r="H4" s="48" t="s">
        <v>226</v>
      </c>
      <c r="I4" s="48"/>
      <c r="J4" s="48" t="s">
        <v>230</v>
      </c>
      <c r="K4" s="48" t="s">
        <v>670</v>
      </c>
    </row>
    <row r="5" spans="1:11" ht="45">
      <c r="A5" s="41">
        <v>99</v>
      </c>
      <c r="B5" s="48">
        <v>5411488967</v>
      </c>
      <c r="C5" s="78">
        <v>238930</v>
      </c>
      <c r="D5" s="48"/>
      <c r="E5" s="49" t="s">
        <v>310</v>
      </c>
      <c r="F5" s="48" t="s">
        <v>216</v>
      </c>
      <c r="G5" s="41" t="s">
        <v>446</v>
      </c>
      <c r="H5" s="48" t="s">
        <v>226</v>
      </c>
      <c r="I5" s="48"/>
      <c r="J5" s="48" t="s">
        <v>230</v>
      </c>
      <c r="K5" s="48" t="s">
        <v>670</v>
      </c>
    </row>
    <row r="6" spans="1:11" ht="45">
      <c r="A6" s="41">
        <v>100</v>
      </c>
      <c r="B6" s="48" t="s">
        <v>587</v>
      </c>
      <c r="C6" s="78">
        <v>238933</v>
      </c>
      <c r="D6" s="78">
        <v>239045</v>
      </c>
      <c r="E6" s="49" t="s">
        <v>159</v>
      </c>
      <c r="F6" s="48" t="s">
        <v>422</v>
      </c>
      <c r="G6" s="41" t="s">
        <v>481</v>
      </c>
      <c r="H6" s="48"/>
      <c r="I6" s="48" t="s">
        <v>226</v>
      </c>
      <c r="J6" s="48" t="s">
        <v>225</v>
      </c>
      <c r="K6" s="48" t="s">
        <v>670</v>
      </c>
    </row>
    <row r="7" spans="1:11" ht="180">
      <c r="A7" s="41">
        <v>101</v>
      </c>
      <c r="B7" s="48">
        <v>5410980157</v>
      </c>
      <c r="C7" s="78">
        <v>238933</v>
      </c>
      <c r="D7" s="48"/>
      <c r="E7" s="49" t="s">
        <v>311</v>
      </c>
      <c r="F7" s="48" t="s">
        <v>160</v>
      </c>
      <c r="G7" s="48" t="s">
        <v>119</v>
      </c>
      <c r="H7" s="48" t="s">
        <v>226</v>
      </c>
      <c r="I7" s="48"/>
      <c r="J7" s="48" t="s">
        <v>230</v>
      </c>
      <c r="K7" s="48" t="s">
        <v>677</v>
      </c>
    </row>
    <row r="8" spans="1:11" ht="67.5">
      <c r="A8" s="41">
        <v>102</v>
      </c>
      <c r="B8" s="48">
        <v>5412705023</v>
      </c>
      <c r="C8" s="78">
        <v>238933</v>
      </c>
      <c r="D8" s="48"/>
      <c r="E8" s="49" t="s">
        <v>161</v>
      </c>
      <c r="F8" s="48" t="s">
        <v>194</v>
      </c>
      <c r="G8" s="41" t="s">
        <v>446</v>
      </c>
      <c r="H8" s="48" t="s">
        <v>226</v>
      </c>
      <c r="I8" s="48"/>
      <c r="J8" s="48" t="s">
        <v>230</v>
      </c>
      <c r="K8" s="48" t="s">
        <v>670</v>
      </c>
    </row>
    <row r="9" spans="1:11" ht="23.25">
      <c r="A9" s="41">
        <v>107</v>
      </c>
      <c r="B9" s="48">
        <v>5411388296</v>
      </c>
      <c r="C9" s="78">
        <v>238937</v>
      </c>
      <c r="D9" s="48"/>
      <c r="E9" s="49" t="s">
        <v>314</v>
      </c>
      <c r="F9" s="48" t="s">
        <v>420</v>
      </c>
      <c r="G9" s="48" t="s">
        <v>446</v>
      </c>
      <c r="H9" s="48" t="s">
        <v>226</v>
      </c>
      <c r="I9" s="48"/>
      <c r="J9" s="48" t="s">
        <v>230</v>
      </c>
      <c r="K9" s="48" t="s">
        <v>670</v>
      </c>
    </row>
    <row r="10" spans="1:11" ht="45">
      <c r="A10" s="41">
        <v>108</v>
      </c>
      <c r="B10" s="48">
        <v>5412759213</v>
      </c>
      <c r="C10" s="78">
        <v>238937</v>
      </c>
      <c r="D10" s="48"/>
      <c r="E10" s="49" t="s">
        <v>162</v>
      </c>
      <c r="F10" s="48" t="s">
        <v>205</v>
      </c>
      <c r="G10" s="41" t="s">
        <v>446</v>
      </c>
      <c r="H10" s="48" t="s">
        <v>226</v>
      </c>
      <c r="I10" s="48"/>
      <c r="J10" s="48" t="s">
        <v>230</v>
      </c>
      <c r="K10" s="48" t="s">
        <v>670</v>
      </c>
    </row>
    <row r="11" spans="1:11" ht="90">
      <c r="A11" s="41">
        <v>109</v>
      </c>
      <c r="B11" s="48">
        <v>5412995877</v>
      </c>
      <c r="C11" s="78">
        <v>238938</v>
      </c>
      <c r="D11" s="48"/>
      <c r="E11" s="49" t="s">
        <v>315</v>
      </c>
      <c r="F11" s="48" t="s">
        <v>204</v>
      </c>
      <c r="G11" s="48" t="s">
        <v>449</v>
      </c>
      <c r="H11" s="48" t="s">
        <v>226</v>
      </c>
      <c r="I11" s="48"/>
      <c r="J11" s="48" t="s">
        <v>230</v>
      </c>
      <c r="K11" s="48" t="s">
        <v>678</v>
      </c>
    </row>
    <row r="12" spans="1:11" ht="45">
      <c r="A12" s="41">
        <v>110</v>
      </c>
      <c r="B12" s="48" t="s">
        <v>588</v>
      </c>
      <c r="C12" s="78">
        <v>238938</v>
      </c>
      <c r="D12" s="48"/>
      <c r="E12" s="49" t="s">
        <v>316</v>
      </c>
      <c r="F12" s="48" t="s">
        <v>425</v>
      </c>
      <c r="G12" s="41" t="s">
        <v>446</v>
      </c>
      <c r="H12" s="48" t="s">
        <v>226</v>
      </c>
      <c r="I12" s="48"/>
      <c r="J12" s="48" t="s">
        <v>225</v>
      </c>
      <c r="K12" s="48" t="s">
        <v>670</v>
      </c>
    </row>
    <row r="13" spans="1:11" ht="45">
      <c r="A13" s="41">
        <v>111</v>
      </c>
      <c r="B13" s="48" t="s">
        <v>589</v>
      </c>
      <c r="C13" s="78">
        <v>238943</v>
      </c>
      <c r="D13" s="48"/>
      <c r="E13" s="49" t="s">
        <v>163</v>
      </c>
      <c r="F13" s="48" t="s">
        <v>425</v>
      </c>
      <c r="G13" s="41" t="s">
        <v>446</v>
      </c>
      <c r="H13" s="48" t="s">
        <v>226</v>
      </c>
      <c r="I13" s="48"/>
      <c r="J13" s="48" t="s">
        <v>225</v>
      </c>
      <c r="K13" s="48" t="s">
        <v>670</v>
      </c>
    </row>
    <row r="14" spans="1:11" ht="90">
      <c r="A14" s="41">
        <v>112</v>
      </c>
      <c r="B14" s="48">
        <v>5410981048</v>
      </c>
      <c r="C14" s="78">
        <v>238943</v>
      </c>
      <c r="D14" s="48"/>
      <c r="E14" s="49" t="s">
        <v>318</v>
      </c>
      <c r="F14" s="48" t="s">
        <v>433</v>
      </c>
      <c r="G14" s="48" t="s">
        <v>562</v>
      </c>
      <c r="H14" s="48" t="s">
        <v>226</v>
      </c>
      <c r="I14" s="48"/>
      <c r="J14" s="48" t="s">
        <v>230</v>
      </c>
      <c r="K14" s="48" t="s">
        <v>674</v>
      </c>
    </row>
    <row r="15" spans="1:11" ht="45">
      <c r="A15" s="41">
        <v>113</v>
      </c>
      <c r="B15" s="48" t="s">
        <v>590</v>
      </c>
      <c r="C15" s="78">
        <v>238943</v>
      </c>
      <c r="D15" s="48"/>
      <c r="E15" s="50" t="s">
        <v>164</v>
      </c>
      <c r="F15" s="48" t="s">
        <v>218</v>
      </c>
      <c r="G15" s="41" t="s">
        <v>481</v>
      </c>
      <c r="H15" s="48" t="s">
        <v>226</v>
      </c>
      <c r="I15" s="48"/>
      <c r="J15" s="48" t="s">
        <v>225</v>
      </c>
      <c r="K15" s="48" t="s">
        <v>670</v>
      </c>
    </row>
    <row r="16" spans="1:11" ht="90">
      <c r="A16" s="41">
        <v>114</v>
      </c>
      <c r="B16" s="48">
        <v>5412724600</v>
      </c>
      <c r="C16" s="78">
        <v>238945</v>
      </c>
      <c r="D16" s="48"/>
      <c r="E16" s="49" t="s">
        <v>165</v>
      </c>
      <c r="F16" s="48" t="s">
        <v>369</v>
      </c>
      <c r="G16" s="41" t="s">
        <v>481</v>
      </c>
      <c r="H16" s="48" t="s">
        <v>226</v>
      </c>
      <c r="I16" s="48"/>
      <c r="J16" s="48" t="s">
        <v>230</v>
      </c>
      <c r="K16" s="48" t="s">
        <v>670</v>
      </c>
    </row>
    <row r="17" spans="1:11" ht="45">
      <c r="A17" s="41">
        <v>115</v>
      </c>
      <c r="B17" s="48">
        <v>5412311132</v>
      </c>
      <c r="C17" s="78">
        <v>238945</v>
      </c>
      <c r="D17" s="48"/>
      <c r="E17" s="49" t="s">
        <v>319</v>
      </c>
      <c r="F17" s="48" t="s">
        <v>166</v>
      </c>
      <c r="G17" s="41" t="s">
        <v>446</v>
      </c>
      <c r="H17" s="48" t="s">
        <v>226</v>
      </c>
      <c r="I17" s="48"/>
      <c r="J17" s="48" t="s">
        <v>230</v>
      </c>
      <c r="K17" s="48" t="s">
        <v>670</v>
      </c>
    </row>
    <row r="18" spans="1:11" ht="45">
      <c r="A18" s="41">
        <v>117</v>
      </c>
      <c r="B18" s="48" t="s">
        <v>596</v>
      </c>
      <c r="C18" s="78">
        <v>238950</v>
      </c>
      <c r="D18" s="48"/>
      <c r="E18" s="49" t="s">
        <v>167</v>
      </c>
      <c r="F18" s="48" t="s">
        <v>222</v>
      </c>
      <c r="G18" s="41" t="s">
        <v>481</v>
      </c>
      <c r="H18" s="48" t="s">
        <v>226</v>
      </c>
      <c r="I18" s="48"/>
      <c r="J18" s="48" t="s">
        <v>225</v>
      </c>
      <c r="K18" s="48" t="s">
        <v>670</v>
      </c>
    </row>
    <row r="19" spans="1:11" ht="67.5">
      <c r="A19" s="41">
        <v>119</v>
      </c>
      <c r="B19" s="48">
        <v>5412739355</v>
      </c>
      <c r="C19" s="78">
        <v>238953</v>
      </c>
      <c r="D19" s="48"/>
      <c r="E19" s="49" t="s">
        <v>320</v>
      </c>
      <c r="F19" s="48" t="s">
        <v>426</v>
      </c>
      <c r="G19" s="48" t="s">
        <v>481</v>
      </c>
      <c r="H19" s="48" t="s">
        <v>226</v>
      </c>
      <c r="I19" s="48"/>
      <c r="J19" s="48" t="s">
        <v>230</v>
      </c>
      <c r="K19" s="48" t="s">
        <v>670</v>
      </c>
    </row>
    <row r="20" spans="1:11" ht="90">
      <c r="A20" s="41">
        <v>120</v>
      </c>
      <c r="B20" s="48">
        <v>5412700469</v>
      </c>
      <c r="C20" s="78">
        <v>238953</v>
      </c>
      <c r="D20" s="48"/>
      <c r="E20" s="49" t="s">
        <v>169</v>
      </c>
      <c r="F20" s="48" t="s">
        <v>170</v>
      </c>
      <c r="G20" s="48" t="s">
        <v>481</v>
      </c>
      <c r="H20" s="48" t="s">
        <v>226</v>
      </c>
      <c r="I20" s="48"/>
      <c r="J20" s="48" t="s">
        <v>230</v>
      </c>
      <c r="K20" s="48" t="s">
        <v>670</v>
      </c>
    </row>
    <row r="21" spans="1:11" ht="90">
      <c r="A21" s="41">
        <v>121</v>
      </c>
      <c r="B21" s="48">
        <v>5412363366</v>
      </c>
      <c r="C21" s="78">
        <v>238954</v>
      </c>
      <c r="D21" s="48"/>
      <c r="E21" s="49" t="s">
        <v>321</v>
      </c>
      <c r="F21" s="48" t="s">
        <v>221</v>
      </c>
      <c r="G21" s="48" t="s">
        <v>446</v>
      </c>
      <c r="H21" s="48" t="s">
        <v>226</v>
      </c>
      <c r="I21" s="48"/>
      <c r="J21" s="48" t="s">
        <v>230</v>
      </c>
      <c r="K21" s="48" t="s">
        <v>670</v>
      </c>
    </row>
    <row r="22" spans="1:11" ht="90">
      <c r="A22" s="41">
        <v>122</v>
      </c>
      <c r="B22" s="48">
        <v>5411437234</v>
      </c>
      <c r="C22" s="78">
        <v>238954</v>
      </c>
      <c r="D22" s="48"/>
      <c r="E22" s="49" t="s">
        <v>171</v>
      </c>
      <c r="F22" s="48" t="s">
        <v>427</v>
      </c>
      <c r="G22" s="48" t="s">
        <v>446</v>
      </c>
      <c r="H22" s="48" t="s">
        <v>226</v>
      </c>
      <c r="I22" s="48"/>
      <c r="J22" s="48" t="s">
        <v>230</v>
      </c>
      <c r="K22" s="48" t="s">
        <v>670</v>
      </c>
    </row>
    <row r="23" spans="1:11" ht="45">
      <c r="A23" s="41">
        <v>123</v>
      </c>
      <c r="B23" s="48" t="s">
        <v>598</v>
      </c>
      <c r="C23" s="78">
        <v>238957</v>
      </c>
      <c r="D23" s="48"/>
      <c r="E23" s="49" t="s">
        <v>322</v>
      </c>
      <c r="F23" s="48" t="s">
        <v>368</v>
      </c>
      <c r="G23" s="48" t="s">
        <v>481</v>
      </c>
      <c r="H23" s="48" t="s">
        <v>226</v>
      </c>
      <c r="I23" s="48"/>
      <c r="J23" s="48" t="s">
        <v>225</v>
      </c>
      <c r="K23" s="48" t="s">
        <v>670</v>
      </c>
    </row>
    <row r="24" spans="1:11" ht="90">
      <c r="A24" s="41">
        <v>124</v>
      </c>
      <c r="B24" s="48">
        <v>5412357904</v>
      </c>
      <c r="C24" s="78">
        <v>238959</v>
      </c>
      <c r="D24" s="48"/>
      <c r="E24" s="49" t="s">
        <v>339</v>
      </c>
      <c r="F24" s="48" t="s">
        <v>221</v>
      </c>
      <c r="G24" s="48" t="s">
        <v>446</v>
      </c>
      <c r="H24" s="48" t="s">
        <v>226</v>
      </c>
      <c r="I24" s="48"/>
      <c r="J24" s="48" t="s">
        <v>230</v>
      </c>
      <c r="K24" s="48" t="s">
        <v>670</v>
      </c>
    </row>
    <row r="25" spans="1:11" ht="45">
      <c r="A25" s="41">
        <v>125</v>
      </c>
      <c r="B25" s="48" t="s">
        <v>599</v>
      </c>
      <c r="C25" s="78">
        <v>238959</v>
      </c>
      <c r="D25" s="78">
        <v>239045</v>
      </c>
      <c r="E25" s="50" t="s">
        <v>552</v>
      </c>
      <c r="F25" s="48" t="s">
        <v>428</v>
      </c>
      <c r="G25" s="48" t="s">
        <v>446</v>
      </c>
      <c r="H25" s="48"/>
      <c r="I25" s="48" t="s">
        <v>226</v>
      </c>
      <c r="J25" s="48" t="s">
        <v>225</v>
      </c>
      <c r="K25" s="48" t="s">
        <v>670</v>
      </c>
    </row>
    <row r="26" spans="1:11" ht="90">
      <c r="A26" s="41">
        <v>128</v>
      </c>
      <c r="B26" s="48">
        <v>5411387869</v>
      </c>
      <c r="C26" s="78">
        <v>238960</v>
      </c>
      <c r="D26" s="48"/>
      <c r="E26" s="49" t="s">
        <v>173</v>
      </c>
      <c r="F26" s="48" t="s">
        <v>206</v>
      </c>
      <c r="G26" s="48" t="s">
        <v>446</v>
      </c>
      <c r="H26" s="48" t="s">
        <v>226</v>
      </c>
      <c r="I26" s="48"/>
      <c r="J26" s="48" t="s">
        <v>230</v>
      </c>
      <c r="K26" s="48" t="s">
        <v>670</v>
      </c>
    </row>
    <row r="27" spans="1:11" ht="112.5">
      <c r="A27" s="55">
        <v>132</v>
      </c>
      <c r="B27" s="79" t="s">
        <v>604</v>
      </c>
      <c r="C27" s="80">
        <v>238960</v>
      </c>
      <c r="D27" s="81" t="s">
        <v>646</v>
      </c>
      <c r="E27" s="82" t="s">
        <v>489</v>
      </c>
      <c r="F27" s="79" t="s">
        <v>605</v>
      </c>
      <c r="G27" s="79" t="s">
        <v>574</v>
      </c>
      <c r="H27" s="79"/>
      <c r="I27" s="79" t="s">
        <v>226</v>
      </c>
      <c r="J27" s="79" t="s">
        <v>248</v>
      </c>
      <c r="K27" s="79" t="s">
        <v>671</v>
      </c>
    </row>
    <row r="28" spans="1:11" ht="23.25">
      <c r="A28" s="72"/>
      <c r="B28" s="83"/>
      <c r="C28" s="84"/>
      <c r="D28" s="85"/>
      <c r="E28" s="86"/>
      <c r="F28" s="83"/>
      <c r="G28" s="83"/>
      <c r="H28" s="83"/>
      <c r="I28" s="83" t="s">
        <v>226</v>
      </c>
      <c r="J28" s="83"/>
      <c r="K28" s="83" t="s">
        <v>673</v>
      </c>
    </row>
    <row r="29" spans="1:11" ht="23.25">
      <c r="A29" s="58"/>
      <c r="B29" s="87"/>
      <c r="C29" s="88"/>
      <c r="D29" s="89"/>
      <c r="E29" s="90"/>
      <c r="F29" s="87"/>
      <c r="G29" s="87"/>
      <c r="H29" s="87"/>
      <c r="I29" s="87" t="s">
        <v>226</v>
      </c>
      <c r="J29" s="87"/>
      <c r="K29" s="87" t="s">
        <v>678</v>
      </c>
    </row>
    <row r="30" spans="1:11" ht="112.5">
      <c r="A30" s="41">
        <v>133</v>
      </c>
      <c r="B30" s="48" t="s">
        <v>611</v>
      </c>
      <c r="C30" s="78">
        <v>238960</v>
      </c>
      <c r="D30" s="48"/>
      <c r="E30" s="50" t="s">
        <v>340</v>
      </c>
      <c r="F30" s="48"/>
      <c r="G30" s="48"/>
      <c r="H30" s="48"/>
      <c r="I30" s="48" t="s">
        <v>226</v>
      </c>
      <c r="J30" s="48" t="s">
        <v>248</v>
      </c>
      <c r="K30" s="48" t="s">
        <v>670</v>
      </c>
    </row>
    <row r="32" ht="23.25">
      <c r="A32" s="40">
        <f>COUNT(A3:A30)</f>
        <v>26</v>
      </c>
    </row>
  </sheetData>
  <sheetProtection/>
  <autoFilter ref="A2:L30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20" zoomScaleNormal="120" workbookViewId="0" topLeftCell="A1">
      <pane ySplit="4" topLeftCell="BM5" activePane="bottomLeft" state="frozen"/>
      <selection pane="topLeft" activeCell="A2" sqref="A2:K2"/>
      <selection pane="bottomLeft" activeCell="B41" sqref="B41"/>
    </sheetView>
  </sheetViews>
  <sheetFormatPr defaultColWidth="9.140625" defaultRowHeight="12.75"/>
  <cols>
    <col min="1" max="1" width="44.28125" style="40" customWidth="1"/>
    <col min="2" max="2" width="13.28125" style="40" customWidth="1"/>
    <col min="3" max="3" width="19.00390625" style="40" customWidth="1"/>
    <col min="4" max="4" width="18.140625" style="40" customWidth="1"/>
    <col min="5" max="16384" width="9.140625" style="40" customWidth="1"/>
  </cols>
  <sheetData>
    <row r="1" spans="1:4" ht="20.25" customHeight="1">
      <c r="A1" s="145" t="s">
        <v>486</v>
      </c>
      <c r="B1" s="145"/>
      <c r="C1" s="145"/>
      <c r="D1" s="145"/>
    </row>
    <row r="2" spans="1:4" ht="20.2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1</v>
      </c>
      <c r="C5" s="122"/>
      <c r="D5" s="122">
        <v>1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2</v>
      </c>
      <c r="C7" s="122">
        <v>1</v>
      </c>
      <c r="D7" s="122">
        <v>1</v>
      </c>
    </row>
    <row r="8" spans="1:4" s="119" customFormat="1" ht="20.25">
      <c r="A8" s="121" t="s">
        <v>697</v>
      </c>
      <c r="B8" s="122">
        <f t="shared" si="0"/>
        <v>1</v>
      </c>
      <c r="C8" s="122"/>
      <c r="D8" s="122">
        <v>1</v>
      </c>
    </row>
    <row r="9" spans="1:4" s="119" customFormat="1" ht="20.25">
      <c r="A9" s="121" t="s">
        <v>698</v>
      </c>
      <c r="B9" s="122">
        <f t="shared" si="0"/>
        <v>22</v>
      </c>
      <c r="C9" s="122">
        <v>1</v>
      </c>
      <c r="D9" s="122">
        <v>21</v>
      </c>
    </row>
    <row r="10" spans="1:4" s="119" customFormat="1" ht="20.25">
      <c r="A10" s="121" t="s">
        <v>699</v>
      </c>
      <c r="B10" s="122">
        <f t="shared" si="0"/>
        <v>1</v>
      </c>
      <c r="C10" s="122">
        <v>1</v>
      </c>
      <c r="D10" s="122"/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1</v>
      </c>
      <c r="C13" s="122">
        <v>1</v>
      </c>
      <c r="D13" s="122"/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0</v>
      </c>
      <c r="C26" s="122"/>
      <c r="D26" s="122"/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28</v>
      </c>
      <c r="C38" s="124">
        <f>SUM(C5:C37)</f>
        <v>4</v>
      </c>
      <c r="D38" s="124">
        <f>SUM(D5:D37)</f>
        <v>24</v>
      </c>
    </row>
    <row r="39" spans="1:4" s="119" customFormat="1" ht="20.25">
      <c r="A39" s="149" t="s">
        <v>539</v>
      </c>
      <c r="B39" s="149"/>
      <c r="C39" s="149"/>
      <c r="D39" s="149"/>
    </row>
    <row r="40" s="119" customFormat="1" ht="20.25"/>
  </sheetData>
  <sheetProtection/>
  <mergeCells count="3">
    <mergeCell ref="A1:D1"/>
    <mergeCell ref="A39:D39"/>
    <mergeCell ref="A2:D2"/>
  </mergeCells>
  <printOptions/>
  <pageMargins left="0.56" right="0.33" top="0.28" bottom="0.52" header="0.19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7"/>
  <sheetViews>
    <sheetView workbookViewId="0" topLeftCell="A1">
      <pane ySplit="3" topLeftCell="BM24" activePane="bottomLeft" state="frozen"/>
      <selection pane="topLeft" activeCell="E5" sqref="E5"/>
      <selection pane="bottomLeft" activeCell="D25" sqref="D25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0.421875" style="98" customWidth="1"/>
    <col min="4" max="4" width="10.140625" style="40" customWidth="1"/>
    <col min="5" max="5" width="49.57421875" style="99" customWidth="1"/>
    <col min="6" max="6" width="12.710937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0.57421875" style="40" customWidth="1"/>
    <col min="12" max="16384" width="9.140625" style="40" customWidth="1"/>
  </cols>
  <sheetData>
    <row r="1" spans="1:11" ht="30" customHeight="1">
      <c r="A1" s="145" t="s">
        <v>659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41">
        <v>1</v>
      </c>
      <c r="B4" s="41">
        <v>5411481719</v>
      </c>
      <c r="C4" s="69">
        <v>238908</v>
      </c>
      <c r="D4" s="41"/>
      <c r="E4" s="45" t="s">
        <v>299</v>
      </c>
      <c r="F4" s="41" t="s">
        <v>222</v>
      </c>
      <c r="G4" s="48" t="s">
        <v>446</v>
      </c>
      <c r="H4" s="41" t="s">
        <v>226</v>
      </c>
      <c r="I4" s="41"/>
      <c r="J4" s="41" t="s">
        <v>230</v>
      </c>
      <c r="K4" s="41" t="s">
        <v>670</v>
      </c>
    </row>
    <row r="5" spans="1:11" ht="90">
      <c r="A5" s="41">
        <v>2</v>
      </c>
      <c r="B5" s="41">
        <v>5411306988</v>
      </c>
      <c r="C5" s="69">
        <v>238912</v>
      </c>
      <c r="D5" s="41"/>
      <c r="E5" s="45" t="s">
        <v>374</v>
      </c>
      <c r="F5" s="41" t="s">
        <v>375</v>
      </c>
      <c r="G5" s="41" t="s">
        <v>481</v>
      </c>
      <c r="H5" s="41" t="s">
        <v>226</v>
      </c>
      <c r="I5" s="41"/>
      <c r="J5" s="41" t="s">
        <v>230</v>
      </c>
      <c r="K5" s="41" t="s">
        <v>670</v>
      </c>
    </row>
    <row r="6" spans="1:11" ht="90">
      <c r="A6" s="41">
        <v>3</v>
      </c>
      <c r="B6" s="41">
        <v>5411358703</v>
      </c>
      <c r="C6" s="69">
        <v>238912</v>
      </c>
      <c r="D6" s="41"/>
      <c r="E6" s="45" t="s">
        <v>301</v>
      </c>
      <c r="F6" s="41" t="s">
        <v>412</v>
      </c>
      <c r="G6" s="48" t="s">
        <v>446</v>
      </c>
      <c r="H6" s="41" t="s">
        <v>226</v>
      </c>
      <c r="I6" s="41"/>
      <c r="J6" s="41" t="s">
        <v>230</v>
      </c>
      <c r="K6" s="41" t="s">
        <v>670</v>
      </c>
    </row>
    <row r="7" spans="1:11" ht="67.5">
      <c r="A7" s="41">
        <v>4</v>
      </c>
      <c r="B7" s="41">
        <v>5412708770</v>
      </c>
      <c r="C7" s="69">
        <v>238912</v>
      </c>
      <c r="D7" s="41"/>
      <c r="E7" s="45" t="s">
        <v>302</v>
      </c>
      <c r="F7" s="41" t="s">
        <v>413</v>
      </c>
      <c r="G7" s="41" t="s">
        <v>481</v>
      </c>
      <c r="H7" s="41" t="s">
        <v>226</v>
      </c>
      <c r="I7" s="41"/>
      <c r="J7" s="41" t="s">
        <v>230</v>
      </c>
      <c r="K7" s="41" t="s">
        <v>670</v>
      </c>
    </row>
    <row r="8" spans="1:11" ht="67.5">
      <c r="A8" s="41">
        <v>5</v>
      </c>
      <c r="B8" s="41">
        <v>5411454547</v>
      </c>
      <c r="C8" s="69">
        <v>238912</v>
      </c>
      <c r="D8" s="41"/>
      <c r="E8" s="45" t="s">
        <v>303</v>
      </c>
      <c r="F8" s="41" t="s">
        <v>373</v>
      </c>
      <c r="G8" s="48" t="s">
        <v>446</v>
      </c>
      <c r="H8" s="41" t="s">
        <v>226</v>
      </c>
      <c r="I8" s="41"/>
      <c r="J8" s="41" t="s">
        <v>230</v>
      </c>
      <c r="K8" s="41" t="s">
        <v>670</v>
      </c>
    </row>
    <row r="9" spans="1:11" ht="112.5">
      <c r="A9" s="41">
        <v>6</v>
      </c>
      <c r="B9" s="41">
        <v>5411353717</v>
      </c>
      <c r="C9" s="69">
        <v>238912</v>
      </c>
      <c r="D9" s="41"/>
      <c r="E9" s="45" t="s">
        <v>652</v>
      </c>
      <c r="F9" s="41" t="s">
        <v>201</v>
      </c>
      <c r="G9" s="48" t="s">
        <v>446</v>
      </c>
      <c r="H9" s="41" t="s">
        <v>226</v>
      </c>
      <c r="I9" s="41"/>
      <c r="J9" s="41" t="s">
        <v>230</v>
      </c>
      <c r="K9" s="41" t="s">
        <v>670</v>
      </c>
    </row>
    <row r="10" spans="1:11" ht="67.5">
      <c r="A10" s="41">
        <v>7</v>
      </c>
      <c r="B10" s="41">
        <v>5411407073</v>
      </c>
      <c r="C10" s="69">
        <v>238917</v>
      </c>
      <c r="D10" s="41"/>
      <c r="E10" s="45" t="s">
        <v>304</v>
      </c>
      <c r="F10" s="41" t="s">
        <v>414</v>
      </c>
      <c r="G10" s="41" t="s">
        <v>455</v>
      </c>
      <c r="H10" s="41" t="s">
        <v>226</v>
      </c>
      <c r="I10" s="41"/>
      <c r="J10" s="41" t="s">
        <v>230</v>
      </c>
      <c r="K10" s="41" t="s">
        <v>677</v>
      </c>
    </row>
    <row r="11" spans="1:11" ht="45">
      <c r="A11" s="41">
        <v>8</v>
      </c>
      <c r="B11" s="41">
        <v>5411384933</v>
      </c>
      <c r="C11" s="69">
        <v>238918</v>
      </c>
      <c r="D11" s="41"/>
      <c r="E11" s="45" t="s">
        <v>126</v>
      </c>
      <c r="F11" s="41" t="s">
        <v>198</v>
      </c>
      <c r="G11" s="41" t="s">
        <v>481</v>
      </c>
      <c r="H11" s="41" t="s">
        <v>226</v>
      </c>
      <c r="I11" s="41"/>
      <c r="J11" s="41" t="s">
        <v>230</v>
      </c>
      <c r="K11" s="41" t="s">
        <v>670</v>
      </c>
    </row>
    <row r="12" spans="1:11" ht="90">
      <c r="A12" s="41">
        <v>9</v>
      </c>
      <c r="B12" s="41">
        <v>5412742980</v>
      </c>
      <c r="C12" s="69">
        <v>238918</v>
      </c>
      <c r="D12" s="41"/>
      <c r="E12" s="45" t="s">
        <v>305</v>
      </c>
      <c r="F12" s="41" t="s">
        <v>416</v>
      </c>
      <c r="G12" s="41" t="s">
        <v>481</v>
      </c>
      <c r="H12" s="41" t="s">
        <v>226</v>
      </c>
      <c r="I12" s="41"/>
      <c r="J12" s="41" t="s">
        <v>230</v>
      </c>
      <c r="K12" s="41" t="s">
        <v>670</v>
      </c>
    </row>
    <row r="13" spans="1:11" ht="90">
      <c r="A13" s="41">
        <v>10</v>
      </c>
      <c r="B13" s="41">
        <v>5410979611</v>
      </c>
      <c r="C13" s="69">
        <v>238920</v>
      </c>
      <c r="D13" s="41"/>
      <c r="E13" s="45" t="s">
        <v>127</v>
      </c>
      <c r="F13" s="41" t="s">
        <v>196</v>
      </c>
      <c r="G13" s="41" t="s">
        <v>562</v>
      </c>
      <c r="H13" s="41" t="s">
        <v>226</v>
      </c>
      <c r="I13" s="41"/>
      <c r="J13" s="41" t="s">
        <v>230</v>
      </c>
      <c r="K13" s="41" t="s">
        <v>674</v>
      </c>
    </row>
    <row r="14" spans="1:11" ht="45">
      <c r="A14" s="41">
        <v>11</v>
      </c>
      <c r="B14" s="41">
        <v>5412737405</v>
      </c>
      <c r="C14" s="69">
        <v>238920</v>
      </c>
      <c r="D14" s="41"/>
      <c r="E14" s="45" t="s">
        <v>306</v>
      </c>
      <c r="F14" s="41" t="s">
        <v>197</v>
      </c>
      <c r="G14" s="41" t="s">
        <v>481</v>
      </c>
      <c r="H14" s="41" t="s">
        <v>226</v>
      </c>
      <c r="I14" s="41"/>
      <c r="J14" s="41" t="s">
        <v>230</v>
      </c>
      <c r="K14" s="41" t="s">
        <v>670</v>
      </c>
    </row>
    <row r="15" spans="1:11" ht="45">
      <c r="A15" s="41">
        <v>12</v>
      </c>
      <c r="B15" s="41">
        <v>5411426293</v>
      </c>
      <c r="C15" s="69">
        <v>238922</v>
      </c>
      <c r="D15" s="41"/>
      <c r="E15" s="45" t="s">
        <v>307</v>
      </c>
      <c r="F15" s="41" t="s">
        <v>373</v>
      </c>
      <c r="G15" s="41" t="s">
        <v>446</v>
      </c>
      <c r="H15" s="41" t="s">
        <v>226</v>
      </c>
      <c r="I15" s="41"/>
      <c r="J15" s="41" t="s">
        <v>230</v>
      </c>
      <c r="K15" s="41" t="s">
        <v>670</v>
      </c>
    </row>
    <row r="16" spans="1:11" ht="67.5">
      <c r="A16" s="41">
        <v>13</v>
      </c>
      <c r="B16" s="41">
        <v>5411483221</v>
      </c>
      <c r="C16" s="69">
        <v>238924</v>
      </c>
      <c r="D16" s="41"/>
      <c r="E16" s="45" t="s">
        <v>417</v>
      </c>
      <c r="F16" s="41" t="s">
        <v>221</v>
      </c>
      <c r="G16" s="41" t="s">
        <v>446</v>
      </c>
      <c r="H16" s="41" t="s">
        <v>226</v>
      </c>
      <c r="I16" s="41"/>
      <c r="J16" s="41" t="s">
        <v>230</v>
      </c>
      <c r="K16" s="41" t="s">
        <v>670</v>
      </c>
    </row>
    <row r="17" spans="1:11" ht="45">
      <c r="A17" s="41">
        <v>14</v>
      </c>
      <c r="B17" s="41">
        <v>5411452774</v>
      </c>
      <c r="C17" s="69">
        <v>238924</v>
      </c>
      <c r="D17" s="41"/>
      <c r="E17" s="45" t="s">
        <v>308</v>
      </c>
      <c r="F17" s="41" t="s">
        <v>582</v>
      </c>
      <c r="G17" s="41" t="s">
        <v>455</v>
      </c>
      <c r="H17" s="41" t="s">
        <v>226</v>
      </c>
      <c r="I17" s="41"/>
      <c r="J17" s="41" t="s">
        <v>230</v>
      </c>
      <c r="K17" s="41" t="s">
        <v>673</v>
      </c>
    </row>
    <row r="18" spans="1:11" ht="45">
      <c r="A18" s="41">
        <v>15</v>
      </c>
      <c r="B18" s="41" t="s">
        <v>583</v>
      </c>
      <c r="C18" s="69">
        <v>238929</v>
      </c>
      <c r="D18" s="41"/>
      <c r="E18" s="53" t="s">
        <v>157</v>
      </c>
      <c r="F18" s="41" t="s">
        <v>212</v>
      </c>
      <c r="G18" s="41" t="s">
        <v>446</v>
      </c>
      <c r="H18" s="41" t="s">
        <v>226</v>
      </c>
      <c r="I18" s="41"/>
      <c r="J18" s="41" t="s">
        <v>225</v>
      </c>
      <c r="K18" s="41" t="s">
        <v>670</v>
      </c>
    </row>
    <row r="19" spans="1:11" ht="67.5">
      <c r="A19" s="41">
        <v>16</v>
      </c>
      <c r="B19" s="41">
        <v>5412715802</v>
      </c>
      <c r="C19" s="69">
        <v>238929</v>
      </c>
      <c r="D19" s="41"/>
      <c r="E19" s="45" t="s">
        <v>418</v>
      </c>
      <c r="F19" s="41" t="s">
        <v>219</v>
      </c>
      <c r="G19" s="41" t="s">
        <v>446</v>
      </c>
      <c r="H19" s="41" t="s">
        <v>226</v>
      </c>
      <c r="I19" s="41"/>
      <c r="J19" s="41" t="s">
        <v>230</v>
      </c>
      <c r="K19" s="41" t="s">
        <v>670</v>
      </c>
    </row>
    <row r="20" spans="1:11" ht="67.5">
      <c r="A20" s="41">
        <v>17</v>
      </c>
      <c r="B20" s="41">
        <v>5412794467</v>
      </c>
      <c r="C20" s="69">
        <v>238929</v>
      </c>
      <c r="D20" s="41"/>
      <c r="E20" s="45" t="s">
        <v>158</v>
      </c>
      <c r="F20" s="41" t="s">
        <v>199</v>
      </c>
      <c r="G20" s="41" t="s">
        <v>446</v>
      </c>
      <c r="H20" s="41" t="s">
        <v>226</v>
      </c>
      <c r="I20" s="41"/>
      <c r="J20" s="41" t="s">
        <v>230</v>
      </c>
      <c r="K20" s="41" t="s">
        <v>670</v>
      </c>
    </row>
    <row r="21" spans="1:11" ht="90">
      <c r="A21" s="41">
        <v>18</v>
      </c>
      <c r="B21" s="41">
        <v>5412754907</v>
      </c>
      <c r="C21" s="69">
        <v>238929</v>
      </c>
      <c r="D21" s="41"/>
      <c r="E21" s="45" t="s">
        <v>223</v>
      </c>
      <c r="F21" s="41" t="s">
        <v>202</v>
      </c>
      <c r="G21" s="41" t="s">
        <v>481</v>
      </c>
      <c r="H21" s="41" t="s">
        <v>226</v>
      </c>
      <c r="I21" s="41"/>
      <c r="J21" s="41" t="s">
        <v>230</v>
      </c>
      <c r="K21" s="41" t="s">
        <v>670</v>
      </c>
    </row>
    <row r="22" spans="1:11" ht="180">
      <c r="A22" s="41">
        <v>19</v>
      </c>
      <c r="B22" s="41" t="s">
        <v>584</v>
      </c>
      <c r="C22" s="69">
        <v>238905</v>
      </c>
      <c r="D22" s="54" t="s">
        <v>640</v>
      </c>
      <c r="E22" s="45" t="s">
        <v>298</v>
      </c>
      <c r="F22" s="41" t="s">
        <v>419</v>
      </c>
      <c r="G22" s="41" t="s">
        <v>119</v>
      </c>
      <c r="H22" s="41"/>
      <c r="I22" s="41" t="s">
        <v>226</v>
      </c>
      <c r="J22" s="41" t="s">
        <v>230</v>
      </c>
      <c r="K22" s="41" t="s">
        <v>674</v>
      </c>
    </row>
    <row r="23" spans="1:11" ht="180">
      <c r="A23" s="41">
        <v>20</v>
      </c>
      <c r="B23" s="41" t="s">
        <v>585</v>
      </c>
      <c r="C23" s="69">
        <v>238908</v>
      </c>
      <c r="D23" s="54" t="s">
        <v>640</v>
      </c>
      <c r="E23" s="45" t="s">
        <v>300</v>
      </c>
      <c r="F23" s="41" t="s">
        <v>416</v>
      </c>
      <c r="G23" s="41" t="s">
        <v>119</v>
      </c>
      <c r="H23" s="41"/>
      <c r="I23" s="41" t="s">
        <v>226</v>
      </c>
      <c r="J23" s="41" t="s">
        <v>230</v>
      </c>
      <c r="K23" s="41" t="s">
        <v>674</v>
      </c>
    </row>
    <row r="24" spans="1:11" ht="180">
      <c r="A24" s="41">
        <v>21</v>
      </c>
      <c r="B24" s="41" t="s">
        <v>586</v>
      </c>
      <c r="C24" s="69">
        <v>238908</v>
      </c>
      <c r="D24" s="54" t="s">
        <v>640</v>
      </c>
      <c r="E24" s="45" t="s">
        <v>266</v>
      </c>
      <c r="F24" s="41" t="s">
        <v>420</v>
      </c>
      <c r="G24" s="41" t="s">
        <v>119</v>
      </c>
      <c r="H24" s="41"/>
      <c r="I24" s="41" t="s">
        <v>226</v>
      </c>
      <c r="J24" s="41" t="s">
        <v>230</v>
      </c>
      <c r="K24" s="41" t="s">
        <v>674</v>
      </c>
    </row>
    <row r="25" spans="1:11" ht="90">
      <c r="A25" s="41">
        <v>22</v>
      </c>
      <c r="B25" s="93" t="s">
        <v>622</v>
      </c>
      <c r="C25" s="69">
        <v>238910</v>
      </c>
      <c r="D25" s="54" t="s">
        <v>667</v>
      </c>
      <c r="E25" s="45" t="s">
        <v>317</v>
      </c>
      <c r="F25" s="41" t="s">
        <v>210</v>
      </c>
      <c r="G25" s="41" t="s">
        <v>562</v>
      </c>
      <c r="H25" s="41"/>
      <c r="I25" s="41" t="s">
        <v>226</v>
      </c>
      <c r="J25" s="41" t="s">
        <v>225</v>
      </c>
      <c r="K25" s="41" t="s">
        <v>670</v>
      </c>
    </row>
    <row r="26" spans="1:9" ht="23.25">
      <c r="A26" s="102"/>
      <c r="H26" s="40">
        <f>COUNTIF(H4:H25,H4)</f>
        <v>18</v>
      </c>
      <c r="I26" s="40">
        <f>COUNTIF(I4:I25,H4)</f>
        <v>4</v>
      </c>
    </row>
    <row r="27" ht="23.25">
      <c r="A27" s="40">
        <f>COUNT(A4:A25)</f>
        <v>22</v>
      </c>
    </row>
  </sheetData>
  <sheetProtection/>
  <autoFilter ref="A3:L25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6"/>
  <sheetViews>
    <sheetView workbookViewId="0" topLeftCell="A1">
      <pane ySplit="2" topLeftCell="BM20" activePane="bottomLeft" state="frozen"/>
      <selection pane="topLeft" activeCell="E5" sqref="E5"/>
      <selection pane="bottomLeft" activeCell="B21" sqref="B21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45">
      <c r="A3" s="41">
        <v>71</v>
      </c>
      <c r="B3" s="41">
        <v>5411481719</v>
      </c>
      <c r="C3" s="69">
        <v>238908</v>
      </c>
      <c r="D3" s="41"/>
      <c r="E3" s="45" t="s">
        <v>299</v>
      </c>
      <c r="F3" s="41" t="s">
        <v>222</v>
      </c>
      <c r="G3" s="48" t="s">
        <v>446</v>
      </c>
      <c r="H3" s="41" t="s">
        <v>226</v>
      </c>
      <c r="I3" s="41"/>
      <c r="J3" s="41" t="s">
        <v>230</v>
      </c>
      <c r="K3" s="41" t="s">
        <v>670</v>
      </c>
    </row>
    <row r="4" spans="1:11" ht="90">
      <c r="A4" s="41">
        <v>72</v>
      </c>
      <c r="B4" s="41">
        <v>5411306988</v>
      </c>
      <c r="C4" s="69">
        <v>238912</v>
      </c>
      <c r="D4" s="41"/>
      <c r="E4" s="45" t="s">
        <v>374</v>
      </c>
      <c r="F4" s="41" t="s">
        <v>375</v>
      </c>
      <c r="G4" s="41" t="s">
        <v>481</v>
      </c>
      <c r="H4" s="41" t="s">
        <v>226</v>
      </c>
      <c r="I4" s="41"/>
      <c r="J4" s="41" t="s">
        <v>230</v>
      </c>
      <c r="K4" s="41" t="s">
        <v>670</v>
      </c>
    </row>
    <row r="5" spans="1:11" ht="90">
      <c r="A5" s="41">
        <v>73</v>
      </c>
      <c r="B5" s="41">
        <v>5411358703</v>
      </c>
      <c r="C5" s="69">
        <v>238912</v>
      </c>
      <c r="D5" s="41"/>
      <c r="E5" s="45" t="s">
        <v>301</v>
      </c>
      <c r="F5" s="41" t="s">
        <v>412</v>
      </c>
      <c r="G5" s="48" t="s">
        <v>446</v>
      </c>
      <c r="H5" s="41" t="s">
        <v>226</v>
      </c>
      <c r="I5" s="41"/>
      <c r="J5" s="41" t="s">
        <v>230</v>
      </c>
      <c r="K5" s="41" t="s">
        <v>670</v>
      </c>
    </row>
    <row r="6" spans="1:11" ht="67.5">
      <c r="A6" s="41">
        <v>74</v>
      </c>
      <c r="B6" s="41">
        <v>5412708770</v>
      </c>
      <c r="C6" s="69">
        <v>238912</v>
      </c>
      <c r="D6" s="41"/>
      <c r="E6" s="45" t="s">
        <v>302</v>
      </c>
      <c r="F6" s="41" t="s">
        <v>413</v>
      </c>
      <c r="G6" s="41" t="s">
        <v>481</v>
      </c>
      <c r="H6" s="41" t="s">
        <v>226</v>
      </c>
      <c r="I6" s="41"/>
      <c r="J6" s="41" t="s">
        <v>230</v>
      </c>
      <c r="K6" s="41" t="s">
        <v>670</v>
      </c>
    </row>
    <row r="7" spans="1:11" ht="67.5">
      <c r="A7" s="41">
        <v>75</v>
      </c>
      <c r="B7" s="41">
        <v>5411454547</v>
      </c>
      <c r="C7" s="69">
        <v>238912</v>
      </c>
      <c r="D7" s="41"/>
      <c r="E7" s="45" t="s">
        <v>303</v>
      </c>
      <c r="F7" s="41" t="s">
        <v>373</v>
      </c>
      <c r="G7" s="48" t="s">
        <v>446</v>
      </c>
      <c r="H7" s="41" t="s">
        <v>226</v>
      </c>
      <c r="I7" s="41"/>
      <c r="J7" s="41" t="s">
        <v>230</v>
      </c>
      <c r="K7" s="41" t="s">
        <v>670</v>
      </c>
    </row>
    <row r="8" spans="1:11" ht="112.5">
      <c r="A8" s="41">
        <v>76</v>
      </c>
      <c r="B8" s="41">
        <v>5411353717</v>
      </c>
      <c r="C8" s="69">
        <v>238912</v>
      </c>
      <c r="D8" s="41"/>
      <c r="E8" s="45" t="s">
        <v>652</v>
      </c>
      <c r="F8" s="41" t="s">
        <v>201</v>
      </c>
      <c r="G8" s="48" t="s">
        <v>446</v>
      </c>
      <c r="H8" s="41" t="s">
        <v>226</v>
      </c>
      <c r="I8" s="41"/>
      <c r="J8" s="41" t="s">
        <v>230</v>
      </c>
      <c r="K8" s="41" t="s">
        <v>670</v>
      </c>
    </row>
    <row r="9" spans="1:11" ht="67.5">
      <c r="A9" s="41">
        <v>77</v>
      </c>
      <c r="B9" s="41">
        <v>5411407073</v>
      </c>
      <c r="C9" s="69">
        <v>238917</v>
      </c>
      <c r="D9" s="41"/>
      <c r="E9" s="45" t="s">
        <v>304</v>
      </c>
      <c r="F9" s="41" t="s">
        <v>414</v>
      </c>
      <c r="G9" s="41" t="s">
        <v>455</v>
      </c>
      <c r="H9" s="41" t="s">
        <v>226</v>
      </c>
      <c r="I9" s="41"/>
      <c r="J9" s="41" t="s">
        <v>230</v>
      </c>
      <c r="K9" s="41" t="s">
        <v>677</v>
      </c>
    </row>
    <row r="10" spans="1:11" ht="45">
      <c r="A10" s="41">
        <v>82</v>
      </c>
      <c r="B10" s="41">
        <v>5411384933</v>
      </c>
      <c r="C10" s="69">
        <v>238918</v>
      </c>
      <c r="D10" s="41"/>
      <c r="E10" s="45" t="s">
        <v>126</v>
      </c>
      <c r="F10" s="41" t="s">
        <v>198</v>
      </c>
      <c r="G10" s="41" t="s">
        <v>481</v>
      </c>
      <c r="H10" s="41" t="s">
        <v>226</v>
      </c>
      <c r="I10" s="41"/>
      <c r="J10" s="41" t="s">
        <v>230</v>
      </c>
      <c r="K10" s="41" t="s">
        <v>670</v>
      </c>
    </row>
    <row r="11" spans="1:11" ht="90">
      <c r="A11" s="41">
        <v>83</v>
      </c>
      <c r="B11" s="41">
        <v>5412742980</v>
      </c>
      <c r="C11" s="69">
        <v>238918</v>
      </c>
      <c r="D11" s="41"/>
      <c r="E11" s="45" t="s">
        <v>305</v>
      </c>
      <c r="F11" s="41" t="s">
        <v>416</v>
      </c>
      <c r="G11" s="41" t="s">
        <v>481</v>
      </c>
      <c r="H11" s="41" t="s">
        <v>226</v>
      </c>
      <c r="I11" s="41"/>
      <c r="J11" s="41" t="s">
        <v>230</v>
      </c>
      <c r="K11" s="41" t="s">
        <v>670</v>
      </c>
    </row>
    <row r="12" spans="1:11" ht="90">
      <c r="A12" s="41">
        <v>84</v>
      </c>
      <c r="B12" s="41">
        <v>5410979611</v>
      </c>
      <c r="C12" s="69">
        <v>238920</v>
      </c>
      <c r="D12" s="41"/>
      <c r="E12" s="45" t="s">
        <v>127</v>
      </c>
      <c r="F12" s="41" t="s">
        <v>196</v>
      </c>
      <c r="G12" s="41" t="s">
        <v>562</v>
      </c>
      <c r="H12" s="41" t="s">
        <v>226</v>
      </c>
      <c r="I12" s="41"/>
      <c r="J12" s="41" t="s">
        <v>230</v>
      </c>
      <c r="K12" s="41" t="s">
        <v>674</v>
      </c>
    </row>
    <row r="13" spans="1:11" ht="45">
      <c r="A13" s="41">
        <v>85</v>
      </c>
      <c r="B13" s="41">
        <v>5412737405</v>
      </c>
      <c r="C13" s="69">
        <v>238920</v>
      </c>
      <c r="D13" s="41"/>
      <c r="E13" s="45" t="s">
        <v>306</v>
      </c>
      <c r="F13" s="41" t="s">
        <v>197</v>
      </c>
      <c r="G13" s="41" t="s">
        <v>481</v>
      </c>
      <c r="H13" s="41" t="s">
        <v>226</v>
      </c>
      <c r="I13" s="41"/>
      <c r="J13" s="41" t="s">
        <v>230</v>
      </c>
      <c r="K13" s="41" t="s">
        <v>670</v>
      </c>
    </row>
    <row r="14" spans="1:11" ht="45">
      <c r="A14" s="41">
        <v>86</v>
      </c>
      <c r="B14" s="41">
        <v>5411426293</v>
      </c>
      <c r="C14" s="69">
        <v>238922</v>
      </c>
      <c r="D14" s="41"/>
      <c r="E14" s="45" t="s">
        <v>307</v>
      </c>
      <c r="F14" s="41" t="s">
        <v>373</v>
      </c>
      <c r="G14" s="41" t="s">
        <v>446</v>
      </c>
      <c r="H14" s="41" t="s">
        <v>226</v>
      </c>
      <c r="I14" s="41"/>
      <c r="J14" s="41" t="s">
        <v>230</v>
      </c>
      <c r="K14" s="41" t="s">
        <v>670</v>
      </c>
    </row>
    <row r="15" spans="1:11" ht="67.5">
      <c r="A15" s="41">
        <v>88</v>
      </c>
      <c r="B15" s="41">
        <v>5411483221</v>
      </c>
      <c r="C15" s="69">
        <v>238924</v>
      </c>
      <c r="D15" s="41"/>
      <c r="E15" s="45" t="s">
        <v>417</v>
      </c>
      <c r="F15" s="41" t="s">
        <v>221</v>
      </c>
      <c r="G15" s="41" t="s">
        <v>446</v>
      </c>
      <c r="H15" s="41" t="s">
        <v>226</v>
      </c>
      <c r="I15" s="41"/>
      <c r="J15" s="41" t="s">
        <v>230</v>
      </c>
      <c r="K15" s="41" t="s">
        <v>670</v>
      </c>
    </row>
    <row r="16" spans="1:11" ht="45">
      <c r="A16" s="41">
        <v>89</v>
      </c>
      <c r="B16" s="41">
        <v>5411452774</v>
      </c>
      <c r="C16" s="69">
        <v>238924</v>
      </c>
      <c r="D16" s="41"/>
      <c r="E16" s="45" t="s">
        <v>308</v>
      </c>
      <c r="F16" s="41" t="s">
        <v>582</v>
      </c>
      <c r="G16" s="41" t="s">
        <v>455</v>
      </c>
      <c r="H16" s="41" t="s">
        <v>226</v>
      </c>
      <c r="I16" s="41"/>
      <c r="J16" s="41" t="s">
        <v>230</v>
      </c>
      <c r="K16" s="41" t="s">
        <v>673</v>
      </c>
    </row>
    <row r="17" spans="1:11" ht="45">
      <c r="A17" s="41">
        <v>90</v>
      </c>
      <c r="B17" s="41" t="s">
        <v>583</v>
      </c>
      <c r="C17" s="69">
        <v>238929</v>
      </c>
      <c r="D17" s="41"/>
      <c r="E17" s="53" t="s">
        <v>157</v>
      </c>
      <c r="F17" s="41" t="s">
        <v>212</v>
      </c>
      <c r="G17" s="41" t="s">
        <v>446</v>
      </c>
      <c r="H17" s="41" t="s">
        <v>226</v>
      </c>
      <c r="I17" s="41"/>
      <c r="J17" s="41" t="s">
        <v>225</v>
      </c>
      <c r="K17" s="41" t="s">
        <v>670</v>
      </c>
    </row>
    <row r="18" spans="1:11" ht="67.5">
      <c r="A18" s="41">
        <v>91</v>
      </c>
      <c r="B18" s="41">
        <v>5412715802</v>
      </c>
      <c r="C18" s="69">
        <v>238929</v>
      </c>
      <c r="D18" s="41"/>
      <c r="E18" s="45" t="s">
        <v>418</v>
      </c>
      <c r="F18" s="41" t="s">
        <v>219</v>
      </c>
      <c r="G18" s="41" t="s">
        <v>446</v>
      </c>
      <c r="H18" s="41" t="s">
        <v>226</v>
      </c>
      <c r="I18" s="41"/>
      <c r="J18" s="41" t="s">
        <v>230</v>
      </c>
      <c r="K18" s="41" t="s">
        <v>670</v>
      </c>
    </row>
    <row r="19" spans="1:11" ht="67.5">
      <c r="A19" s="41">
        <v>92</v>
      </c>
      <c r="B19" s="41">
        <v>5412794467</v>
      </c>
      <c r="C19" s="69">
        <v>238929</v>
      </c>
      <c r="D19" s="41"/>
      <c r="E19" s="45" t="s">
        <v>158</v>
      </c>
      <c r="F19" s="41" t="s">
        <v>199</v>
      </c>
      <c r="G19" s="41" t="s">
        <v>446</v>
      </c>
      <c r="H19" s="41" t="s">
        <v>226</v>
      </c>
      <c r="I19" s="41"/>
      <c r="J19" s="41" t="s">
        <v>230</v>
      </c>
      <c r="K19" s="41" t="s">
        <v>670</v>
      </c>
    </row>
    <row r="20" spans="1:11" ht="90">
      <c r="A20" s="41">
        <v>93</v>
      </c>
      <c r="B20" s="41">
        <v>5412754907</v>
      </c>
      <c r="C20" s="69">
        <v>238929</v>
      </c>
      <c r="D20" s="41"/>
      <c r="E20" s="45" t="s">
        <v>223</v>
      </c>
      <c r="F20" s="41" t="s">
        <v>202</v>
      </c>
      <c r="G20" s="41" t="s">
        <v>481</v>
      </c>
      <c r="H20" s="41" t="s">
        <v>226</v>
      </c>
      <c r="I20" s="41"/>
      <c r="J20" s="41" t="s">
        <v>230</v>
      </c>
      <c r="K20" s="41" t="s">
        <v>670</v>
      </c>
    </row>
    <row r="21" spans="1:11" ht="180">
      <c r="A21" s="41">
        <v>94</v>
      </c>
      <c r="B21" s="41" t="s">
        <v>584</v>
      </c>
      <c r="C21" s="69">
        <v>238905</v>
      </c>
      <c r="D21" s="54" t="s">
        <v>640</v>
      </c>
      <c r="E21" s="45" t="s">
        <v>298</v>
      </c>
      <c r="F21" s="41" t="s">
        <v>419</v>
      </c>
      <c r="G21" s="41" t="s">
        <v>119</v>
      </c>
      <c r="H21" s="41"/>
      <c r="I21" s="41" t="s">
        <v>226</v>
      </c>
      <c r="J21" s="41" t="s">
        <v>230</v>
      </c>
      <c r="K21" s="41" t="s">
        <v>674</v>
      </c>
    </row>
    <row r="22" spans="1:11" ht="180">
      <c r="A22" s="41">
        <v>95</v>
      </c>
      <c r="B22" s="41" t="s">
        <v>585</v>
      </c>
      <c r="C22" s="69">
        <v>238908</v>
      </c>
      <c r="D22" s="54" t="s">
        <v>640</v>
      </c>
      <c r="E22" s="45" t="s">
        <v>300</v>
      </c>
      <c r="F22" s="41" t="s">
        <v>416</v>
      </c>
      <c r="G22" s="41" t="s">
        <v>119</v>
      </c>
      <c r="H22" s="41"/>
      <c r="I22" s="41" t="s">
        <v>226</v>
      </c>
      <c r="J22" s="41" t="s">
        <v>230</v>
      </c>
      <c r="K22" s="41" t="s">
        <v>674</v>
      </c>
    </row>
    <row r="23" spans="1:11" ht="180">
      <c r="A23" s="41">
        <v>96</v>
      </c>
      <c r="B23" s="41" t="s">
        <v>586</v>
      </c>
      <c r="C23" s="69">
        <v>238908</v>
      </c>
      <c r="D23" s="54" t="s">
        <v>640</v>
      </c>
      <c r="E23" s="45" t="s">
        <v>266</v>
      </c>
      <c r="F23" s="41" t="s">
        <v>420</v>
      </c>
      <c r="G23" s="41" t="s">
        <v>119</v>
      </c>
      <c r="H23" s="41"/>
      <c r="I23" s="41" t="s">
        <v>226</v>
      </c>
      <c r="J23" s="41" t="s">
        <v>230</v>
      </c>
      <c r="K23" s="41" t="s">
        <v>674</v>
      </c>
    </row>
    <row r="24" spans="1:11" ht="90">
      <c r="A24" s="41">
        <v>160</v>
      </c>
      <c r="B24" s="93" t="s">
        <v>622</v>
      </c>
      <c r="C24" s="69">
        <v>238910</v>
      </c>
      <c r="D24" s="54" t="s">
        <v>667</v>
      </c>
      <c r="E24" s="45" t="s">
        <v>317</v>
      </c>
      <c r="F24" s="41" t="s">
        <v>210</v>
      </c>
      <c r="G24" s="41" t="s">
        <v>562</v>
      </c>
      <c r="H24" s="41"/>
      <c r="I24" s="41" t="s">
        <v>226</v>
      </c>
      <c r="J24" s="41" t="s">
        <v>225</v>
      </c>
      <c r="K24" s="41" t="s">
        <v>670</v>
      </c>
    </row>
    <row r="25" ht="23.25">
      <c r="A25" s="102"/>
    </row>
    <row r="26" ht="23.25">
      <c r="A26" s="40">
        <f>COUNT(A3:A24)</f>
        <v>22</v>
      </c>
    </row>
  </sheetData>
  <sheetProtection/>
  <autoFilter ref="A2:L24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8"/>
  <sheetViews>
    <sheetView zoomScale="120" zoomScaleNormal="120" workbookViewId="0" topLeftCell="A1">
      <pane ySplit="4" topLeftCell="BM5" activePane="bottomLeft" state="frozen"/>
      <selection pane="topLeft" activeCell="E5" sqref="E5"/>
      <selection pane="bottomLeft" activeCell="A38" sqref="A38:D38"/>
    </sheetView>
  </sheetViews>
  <sheetFormatPr defaultColWidth="9.140625" defaultRowHeight="12.75"/>
  <cols>
    <col min="1" max="1" width="44.28125" style="40" customWidth="1"/>
    <col min="2" max="2" width="12.57421875" style="40" customWidth="1"/>
    <col min="3" max="3" width="19.00390625" style="40" customWidth="1"/>
    <col min="4" max="4" width="18.421875" style="40" customWidth="1"/>
    <col min="5" max="16384" width="9.140625" style="40" customWidth="1"/>
  </cols>
  <sheetData>
    <row r="1" spans="1:4" ht="24" customHeight="1">
      <c r="A1" s="145" t="s">
        <v>485</v>
      </c>
      <c r="B1" s="145"/>
      <c r="C1" s="145"/>
      <c r="D1" s="145"/>
    </row>
    <row r="2" spans="1:4" ht="24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4</v>
      </c>
      <c r="C5" s="122">
        <v>3</v>
      </c>
      <c r="D5" s="122">
        <v>1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1</v>
      </c>
      <c r="C8" s="122"/>
      <c r="D8" s="122">
        <v>1</v>
      </c>
    </row>
    <row r="9" spans="1:4" s="119" customFormat="1" ht="20.25">
      <c r="A9" s="121" t="s">
        <v>698</v>
      </c>
      <c r="B9" s="122">
        <f t="shared" si="0"/>
        <v>16</v>
      </c>
      <c r="C9" s="122">
        <v>1</v>
      </c>
      <c r="D9" s="122">
        <v>15</v>
      </c>
    </row>
    <row r="10" spans="1:4" s="119" customFormat="1" ht="20.25">
      <c r="A10" s="121" t="s">
        <v>699</v>
      </c>
      <c r="B10" s="122">
        <f t="shared" si="0"/>
        <v>0</v>
      </c>
      <c r="C10" s="122"/>
      <c r="D10" s="122"/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1</v>
      </c>
      <c r="C13" s="122"/>
      <c r="D13" s="122">
        <v>1</v>
      </c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0</v>
      </c>
      <c r="C26" s="122"/>
      <c r="D26" s="122"/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22</v>
      </c>
      <c r="C38" s="124">
        <f>SUM(C5:C37)</f>
        <v>4</v>
      </c>
      <c r="D38" s="124">
        <f>SUM(D5:D37)</f>
        <v>18</v>
      </c>
    </row>
  </sheetData>
  <sheetProtection/>
  <mergeCells count="2">
    <mergeCell ref="A1:D1"/>
    <mergeCell ref="A2:D2"/>
  </mergeCells>
  <printOptions/>
  <pageMargins left="0.56" right="0.33" top="0.51" bottom="0.28" header="0.29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"/>
  <sheetViews>
    <sheetView workbookViewId="0" topLeftCell="A1">
      <pane ySplit="3" topLeftCell="BM26" activePane="bottomLeft" state="frozen"/>
      <selection pane="topLeft" activeCell="E5" sqref="E5"/>
      <selection pane="bottomLeft" activeCell="E26" sqref="E26"/>
    </sheetView>
  </sheetViews>
  <sheetFormatPr defaultColWidth="9.140625" defaultRowHeight="12.75"/>
  <cols>
    <col min="1" max="1" width="5.140625" style="40" bestFit="1" customWidth="1"/>
    <col min="2" max="2" width="12.57421875" style="40" customWidth="1"/>
    <col min="3" max="3" width="10.57421875" style="98" customWidth="1"/>
    <col min="4" max="4" width="9.8515625" style="40" customWidth="1"/>
    <col min="5" max="5" width="53.140625" style="99" customWidth="1"/>
    <col min="6" max="6" width="13.00390625" style="40" customWidth="1"/>
    <col min="7" max="7" width="16.57421875" style="40" customWidth="1"/>
    <col min="8" max="8" width="9.00390625" style="40" customWidth="1"/>
    <col min="9" max="9" width="8.7109375" style="40" customWidth="1"/>
    <col min="10" max="10" width="10.421875" style="40" customWidth="1"/>
    <col min="11" max="11" width="10.140625" style="40" customWidth="1"/>
    <col min="12" max="16384" width="9.140625" style="40" customWidth="1"/>
  </cols>
  <sheetData>
    <row r="1" spans="1:11" ht="30" customHeight="1">
      <c r="A1" s="145" t="s">
        <v>658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90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41">
        <v>1</v>
      </c>
      <c r="B4" s="41">
        <v>5311394464</v>
      </c>
      <c r="C4" s="47">
        <v>238874</v>
      </c>
      <c r="D4" s="48"/>
      <c r="E4" s="49" t="s">
        <v>117</v>
      </c>
      <c r="F4" s="48" t="s">
        <v>218</v>
      </c>
      <c r="G4" s="41" t="s">
        <v>481</v>
      </c>
      <c r="H4" s="48" t="s">
        <v>226</v>
      </c>
      <c r="I4" s="48"/>
      <c r="J4" s="48" t="s">
        <v>230</v>
      </c>
      <c r="K4" s="48" t="s">
        <v>670</v>
      </c>
    </row>
    <row r="5" spans="1:11" ht="90">
      <c r="A5" s="41">
        <v>2</v>
      </c>
      <c r="B5" s="41">
        <v>5410942276</v>
      </c>
      <c r="C5" s="47">
        <v>238881</v>
      </c>
      <c r="D5" s="48"/>
      <c r="E5" s="49" t="s">
        <v>284</v>
      </c>
      <c r="F5" s="48" t="s">
        <v>220</v>
      </c>
      <c r="G5" s="48" t="s">
        <v>562</v>
      </c>
      <c r="H5" s="48" t="s">
        <v>226</v>
      </c>
      <c r="I5" s="48"/>
      <c r="J5" s="48" t="s">
        <v>230</v>
      </c>
      <c r="K5" s="48" t="s">
        <v>670</v>
      </c>
    </row>
    <row r="6" spans="1:11" ht="45">
      <c r="A6" s="41">
        <v>3</v>
      </c>
      <c r="B6" s="41" t="s">
        <v>575</v>
      </c>
      <c r="C6" s="47">
        <v>238883</v>
      </c>
      <c r="D6" s="48"/>
      <c r="E6" s="50" t="s">
        <v>285</v>
      </c>
      <c r="F6" s="48" t="s">
        <v>199</v>
      </c>
      <c r="G6" s="41" t="s">
        <v>446</v>
      </c>
      <c r="H6" s="48" t="s">
        <v>226</v>
      </c>
      <c r="I6" s="48"/>
      <c r="J6" s="48" t="s">
        <v>225</v>
      </c>
      <c r="K6" s="48" t="s">
        <v>670</v>
      </c>
    </row>
    <row r="7" spans="1:11" ht="45">
      <c r="A7" s="41">
        <v>4</v>
      </c>
      <c r="B7" s="41">
        <v>5411987380</v>
      </c>
      <c r="C7" s="47">
        <v>238884</v>
      </c>
      <c r="D7" s="48"/>
      <c r="E7" s="49" t="s">
        <v>118</v>
      </c>
      <c r="F7" s="48" t="s">
        <v>221</v>
      </c>
      <c r="G7" s="41" t="s">
        <v>446</v>
      </c>
      <c r="H7" s="48" t="s">
        <v>226</v>
      </c>
      <c r="I7" s="48"/>
      <c r="J7" s="48" t="s">
        <v>230</v>
      </c>
      <c r="K7" s="48" t="s">
        <v>670</v>
      </c>
    </row>
    <row r="8" spans="1:11" ht="67.5">
      <c r="A8" s="41">
        <v>5</v>
      </c>
      <c r="B8" s="41">
        <v>5412788543</v>
      </c>
      <c r="C8" s="47">
        <v>238884</v>
      </c>
      <c r="D8" s="48"/>
      <c r="E8" s="49" t="s">
        <v>287</v>
      </c>
      <c r="F8" s="48" t="s">
        <v>222</v>
      </c>
      <c r="G8" s="41" t="s">
        <v>481</v>
      </c>
      <c r="H8" s="48" t="s">
        <v>226</v>
      </c>
      <c r="I8" s="48"/>
      <c r="J8" s="48" t="s">
        <v>230</v>
      </c>
      <c r="K8" s="48" t="s">
        <v>670</v>
      </c>
    </row>
    <row r="9" spans="1:11" ht="202.5">
      <c r="A9" s="41">
        <v>6</v>
      </c>
      <c r="B9" s="41">
        <v>5411110247</v>
      </c>
      <c r="C9" s="47">
        <v>238884</v>
      </c>
      <c r="D9" s="48"/>
      <c r="E9" s="49" t="s">
        <v>288</v>
      </c>
      <c r="F9" s="48" t="s">
        <v>188</v>
      </c>
      <c r="G9" s="48" t="s">
        <v>119</v>
      </c>
      <c r="H9" s="48" t="s">
        <v>226</v>
      </c>
      <c r="I9" s="48"/>
      <c r="J9" s="48" t="s">
        <v>230</v>
      </c>
      <c r="K9" s="48" t="s">
        <v>670</v>
      </c>
    </row>
    <row r="10" spans="1:11" ht="90">
      <c r="A10" s="41">
        <v>7</v>
      </c>
      <c r="B10" s="41">
        <v>5410999066</v>
      </c>
      <c r="C10" s="47">
        <v>238884</v>
      </c>
      <c r="D10" s="48"/>
      <c r="E10" s="49" t="s">
        <v>504</v>
      </c>
      <c r="F10" s="48" t="s">
        <v>366</v>
      </c>
      <c r="G10" s="48" t="s">
        <v>562</v>
      </c>
      <c r="H10" s="48" t="s">
        <v>226</v>
      </c>
      <c r="I10" s="48"/>
      <c r="J10" s="48" t="s">
        <v>230</v>
      </c>
      <c r="K10" s="48" t="s">
        <v>670</v>
      </c>
    </row>
    <row r="11" spans="1:11" ht="202.5">
      <c r="A11" s="41">
        <v>8</v>
      </c>
      <c r="B11" s="41">
        <v>5411110247</v>
      </c>
      <c r="C11" s="47">
        <v>238884</v>
      </c>
      <c r="D11" s="48"/>
      <c r="E11" s="49" t="s">
        <v>289</v>
      </c>
      <c r="F11" s="42" t="s">
        <v>188</v>
      </c>
      <c r="G11" s="48" t="s">
        <v>119</v>
      </c>
      <c r="H11" s="48" t="s">
        <v>226</v>
      </c>
      <c r="I11" s="48"/>
      <c r="J11" s="48" t="s">
        <v>230</v>
      </c>
      <c r="K11" s="48" t="s">
        <v>674</v>
      </c>
    </row>
    <row r="12" spans="1:11" ht="45">
      <c r="A12" s="41">
        <v>9</v>
      </c>
      <c r="B12" s="41" t="s">
        <v>576</v>
      </c>
      <c r="C12" s="47">
        <v>238887</v>
      </c>
      <c r="D12" s="48"/>
      <c r="E12" s="49" t="s">
        <v>290</v>
      </c>
      <c r="F12" s="48" t="s">
        <v>367</v>
      </c>
      <c r="G12" s="48" t="s">
        <v>449</v>
      </c>
      <c r="H12" s="48" t="s">
        <v>226</v>
      </c>
      <c r="I12" s="48"/>
      <c r="J12" s="48" t="s">
        <v>249</v>
      </c>
      <c r="K12" s="48" t="s">
        <v>672</v>
      </c>
    </row>
    <row r="13" spans="1:11" ht="45">
      <c r="A13" s="41">
        <v>10</v>
      </c>
      <c r="B13" s="41" t="s">
        <v>577</v>
      </c>
      <c r="C13" s="47">
        <v>238887</v>
      </c>
      <c r="D13" s="48"/>
      <c r="E13" s="49" t="s">
        <v>120</v>
      </c>
      <c r="F13" s="48" t="s">
        <v>121</v>
      </c>
      <c r="G13" s="41" t="s">
        <v>481</v>
      </c>
      <c r="H13" s="48" t="s">
        <v>226</v>
      </c>
      <c r="I13" s="48"/>
      <c r="J13" s="48" t="s">
        <v>225</v>
      </c>
      <c r="K13" s="48" t="s">
        <v>670</v>
      </c>
    </row>
    <row r="14" spans="1:11" ht="67.5">
      <c r="A14" s="41">
        <v>11</v>
      </c>
      <c r="B14" s="41">
        <v>5411482809</v>
      </c>
      <c r="C14" s="47">
        <v>238890</v>
      </c>
      <c r="D14" s="48"/>
      <c r="E14" s="49" t="s">
        <v>292</v>
      </c>
      <c r="F14" s="48" t="s">
        <v>197</v>
      </c>
      <c r="G14" s="48" t="s">
        <v>446</v>
      </c>
      <c r="H14" s="48" t="s">
        <v>226</v>
      </c>
      <c r="I14" s="48"/>
      <c r="J14" s="48" t="s">
        <v>230</v>
      </c>
      <c r="K14" s="48" t="s">
        <v>670</v>
      </c>
    </row>
    <row r="15" spans="1:11" ht="45">
      <c r="A15" s="41">
        <v>12</v>
      </c>
      <c r="B15" s="41">
        <v>5411381781</v>
      </c>
      <c r="C15" s="47">
        <v>238890</v>
      </c>
      <c r="D15" s="48"/>
      <c r="E15" s="49" t="s">
        <v>122</v>
      </c>
      <c r="F15" s="48" t="s">
        <v>370</v>
      </c>
      <c r="G15" s="48" t="s">
        <v>446</v>
      </c>
      <c r="H15" s="48" t="s">
        <v>226</v>
      </c>
      <c r="I15" s="48"/>
      <c r="J15" s="48" t="s">
        <v>230</v>
      </c>
      <c r="K15" s="48" t="s">
        <v>671</v>
      </c>
    </row>
    <row r="16" spans="1:11" ht="90">
      <c r="A16" s="41">
        <v>13</v>
      </c>
      <c r="B16" s="41">
        <v>5410936257</v>
      </c>
      <c r="C16" s="47">
        <v>238896</v>
      </c>
      <c r="D16" s="48"/>
      <c r="E16" s="49" t="s">
        <v>295</v>
      </c>
      <c r="F16" s="48" t="s">
        <v>196</v>
      </c>
      <c r="G16" s="48" t="s">
        <v>562</v>
      </c>
      <c r="H16" s="48" t="s">
        <v>226</v>
      </c>
      <c r="I16" s="48"/>
      <c r="J16" s="48" t="s">
        <v>230</v>
      </c>
      <c r="K16" s="48" t="s">
        <v>674</v>
      </c>
    </row>
    <row r="17" spans="1:11" ht="45">
      <c r="A17" s="41">
        <v>14</v>
      </c>
      <c r="B17" s="41">
        <v>5412722048</v>
      </c>
      <c r="C17" s="47">
        <v>238896</v>
      </c>
      <c r="D17" s="48"/>
      <c r="E17" s="49" t="s">
        <v>123</v>
      </c>
      <c r="F17" s="48" t="s">
        <v>371</v>
      </c>
      <c r="G17" s="48" t="s">
        <v>446</v>
      </c>
      <c r="H17" s="48" t="s">
        <v>226</v>
      </c>
      <c r="I17" s="48"/>
      <c r="J17" s="48" t="s">
        <v>230</v>
      </c>
      <c r="K17" s="48" t="s">
        <v>670</v>
      </c>
    </row>
    <row r="18" spans="1:11" ht="67.5">
      <c r="A18" s="41">
        <v>15</v>
      </c>
      <c r="B18" s="41">
        <v>5412727450</v>
      </c>
      <c r="C18" s="47">
        <v>238896</v>
      </c>
      <c r="D18" s="48"/>
      <c r="E18" s="49" t="s">
        <v>124</v>
      </c>
      <c r="F18" s="48" t="s">
        <v>370</v>
      </c>
      <c r="G18" s="48" t="s">
        <v>446</v>
      </c>
      <c r="H18" s="48" t="s">
        <v>226</v>
      </c>
      <c r="I18" s="48"/>
      <c r="J18" s="48" t="s">
        <v>230</v>
      </c>
      <c r="K18" s="48" t="s">
        <v>670</v>
      </c>
    </row>
    <row r="19" spans="1:11" ht="202.5">
      <c r="A19" s="41">
        <v>16</v>
      </c>
      <c r="B19" s="41">
        <v>5411160986</v>
      </c>
      <c r="C19" s="47">
        <v>238896</v>
      </c>
      <c r="D19" s="48"/>
      <c r="E19" s="49" t="s">
        <v>296</v>
      </c>
      <c r="F19" s="48" t="s">
        <v>372</v>
      </c>
      <c r="G19" s="48" t="s">
        <v>119</v>
      </c>
      <c r="H19" s="48" t="s">
        <v>226</v>
      </c>
      <c r="I19" s="48"/>
      <c r="J19" s="48" t="s">
        <v>230</v>
      </c>
      <c r="K19" s="48" t="s">
        <v>670</v>
      </c>
    </row>
    <row r="20" spans="1:11" ht="67.5">
      <c r="A20" s="41">
        <v>17</v>
      </c>
      <c r="B20" s="41">
        <v>5412797967</v>
      </c>
      <c r="C20" s="47">
        <v>238896</v>
      </c>
      <c r="D20" s="48"/>
      <c r="E20" s="49" t="s">
        <v>125</v>
      </c>
      <c r="F20" s="48" t="s">
        <v>373</v>
      </c>
      <c r="G20" s="48" t="s">
        <v>446</v>
      </c>
      <c r="H20" s="48" t="s">
        <v>226</v>
      </c>
      <c r="I20" s="48"/>
      <c r="J20" s="48" t="s">
        <v>230</v>
      </c>
      <c r="K20" s="48" t="s">
        <v>670</v>
      </c>
    </row>
    <row r="21" spans="1:11" ht="67.5">
      <c r="A21" s="41">
        <v>18</v>
      </c>
      <c r="B21" s="41">
        <v>5412654937</v>
      </c>
      <c r="C21" s="69">
        <v>238875</v>
      </c>
      <c r="D21" s="54" t="s">
        <v>636</v>
      </c>
      <c r="E21" s="45" t="s">
        <v>282</v>
      </c>
      <c r="F21" s="41" t="s">
        <v>188</v>
      </c>
      <c r="G21" s="41" t="s">
        <v>440</v>
      </c>
      <c r="H21" s="41"/>
      <c r="I21" s="41" t="s">
        <v>226</v>
      </c>
      <c r="J21" s="41" t="s">
        <v>230</v>
      </c>
      <c r="K21" s="41" t="s">
        <v>674</v>
      </c>
    </row>
    <row r="22" spans="1:11" ht="202.5">
      <c r="A22" s="41">
        <v>19</v>
      </c>
      <c r="B22" s="48">
        <v>5411185003</v>
      </c>
      <c r="C22" s="78">
        <v>238884</v>
      </c>
      <c r="D22" s="61" t="s">
        <v>641</v>
      </c>
      <c r="E22" s="49" t="s">
        <v>424</v>
      </c>
      <c r="F22" s="48" t="s">
        <v>423</v>
      </c>
      <c r="G22" s="48" t="s">
        <v>119</v>
      </c>
      <c r="H22" s="48"/>
      <c r="I22" s="48" t="s">
        <v>226</v>
      </c>
      <c r="J22" s="48" t="s">
        <v>230</v>
      </c>
      <c r="K22" s="48" t="s">
        <v>674</v>
      </c>
    </row>
    <row r="23" spans="1:11" ht="90">
      <c r="A23" s="41">
        <v>20</v>
      </c>
      <c r="B23" s="48" t="s">
        <v>597</v>
      </c>
      <c r="C23" s="78">
        <v>238887</v>
      </c>
      <c r="D23" s="61" t="s">
        <v>643</v>
      </c>
      <c r="E23" s="49" t="s">
        <v>168</v>
      </c>
      <c r="F23" s="48" t="s">
        <v>201</v>
      </c>
      <c r="G23" s="48" t="s">
        <v>562</v>
      </c>
      <c r="H23" s="48"/>
      <c r="I23" s="48" t="s">
        <v>226</v>
      </c>
      <c r="J23" s="48" t="s">
        <v>225</v>
      </c>
      <c r="K23" s="48" t="s">
        <v>670</v>
      </c>
    </row>
    <row r="24" spans="1:11" ht="45">
      <c r="A24" s="41">
        <v>21</v>
      </c>
      <c r="B24" s="48" t="s">
        <v>602</v>
      </c>
      <c r="C24" s="78">
        <v>238889</v>
      </c>
      <c r="D24" s="61" t="s">
        <v>645</v>
      </c>
      <c r="E24" s="49" t="s">
        <v>172</v>
      </c>
      <c r="F24" s="48" t="s">
        <v>217</v>
      </c>
      <c r="G24" s="48" t="s">
        <v>481</v>
      </c>
      <c r="H24" s="48"/>
      <c r="I24" s="48" t="s">
        <v>226</v>
      </c>
      <c r="J24" s="48" t="s">
        <v>225</v>
      </c>
      <c r="K24" s="48" t="s">
        <v>670</v>
      </c>
    </row>
    <row r="25" spans="1:11" ht="202.5">
      <c r="A25" s="41">
        <v>22</v>
      </c>
      <c r="B25" s="48">
        <v>5411177005</v>
      </c>
      <c r="C25" s="78">
        <v>238890</v>
      </c>
      <c r="D25" s="61" t="s">
        <v>641</v>
      </c>
      <c r="E25" s="49" t="s">
        <v>291</v>
      </c>
      <c r="F25" s="48" t="s">
        <v>203</v>
      </c>
      <c r="G25" s="48" t="s">
        <v>119</v>
      </c>
      <c r="H25" s="48"/>
      <c r="I25" s="48" t="s">
        <v>226</v>
      </c>
      <c r="J25" s="48" t="s">
        <v>230</v>
      </c>
      <c r="K25" s="48" t="s">
        <v>674</v>
      </c>
    </row>
    <row r="26" spans="1:11" ht="202.5">
      <c r="A26" s="41">
        <v>23</v>
      </c>
      <c r="B26" s="41">
        <v>5412278155</v>
      </c>
      <c r="C26" s="47">
        <v>238896</v>
      </c>
      <c r="D26" s="61" t="s">
        <v>636</v>
      </c>
      <c r="E26" s="49" t="s">
        <v>293</v>
      </c>
      <c r="F26" s="42" t="s">
        <v>188</v>
      </c>
      <c r="G26" s="48" t="s">
        <v>119</v>
      </c>
      <c r="H26" s="48"/>
      <c r="I26" s="48" t="s">
        <v>226</v>
      </c>
      <c r="J26" s="48" t="s">
        <v>230</v>
      </c>
      <c r="K26" s="48" t="s">
        <v>674</v>
      </c>
    </row>
    <row r="27" spans="1:11" ht="67.5">
      <c r="A27" s="41">
        <v>24</v>
      </c>
      <c r="B27" s="48">
        <v>5412178265</v>
      </c>
      <c r="C27" s="78">
        <v>238896</v>
      </c>
      <c r="D27" s="61" t="s">
        <v>645</v>
      </c>
      <c r="E27" s="49" t="s">
        <v>294</v>
      </c>
      <c r="F27" s="48" t="s">
        <v>188</v>
      </c>
      <c r="G27" s="48" t="s">
        <v>440</v>
      </c>
      <c r="H27" s="48"/>
      <c r="I27" s="48" t="s">
        <v>226</v>
      </c>
      <c r="J27" s="48" t="s">
        <v>230</v>
      </c>
      <c r="K27" s="48" t="s">
        <v>677</v>
      </c>
    </row>
    <row r="28" spans="1:11" ht="202.5">
      <c r="A28" s="41">
        <v>25</v>
      </c>
      <c r="B28" s="41">
        <v>5412208700</v>
      </c>
      <c r="C28" s="69">
        <v>238875</v>
      </c>
      <c r="D28" s="54" t="s">
        <v>636</v>
      </c>
      <c r="E28" s="45" t="s">
        <v>495</v>
      </c>
      <c r="F28" s="41" t="s">
        <v>188</v>
      </c>
      <c r="G28" s="41" t="s">
        <v>119</v>
      </c>
      <c r="H28" s="41"/>
      <c r="I28" s="41" t="s">
        <v>226</v>
      </c>
      <c r="J28" s="41" t="s">
        <v>230</v>
      </c>
      <c r="K28" s="41" t="s">
        <v>674</v>
      </c>
    </row>
    <row r="29" spans="1:11" ht="202.5">
      <c r="A29" s="41">
        <v>26</v>
      </c>
      <c r="B29" s="48">
        <v>5411176306</v>
      </c>
      <c r="C29" s="78">
        <v>238896</v>
      </c>
      <c r="D29" s="61" t="s">
        <v>641</v>
      </c>
      <c r="E29" s="49" t="s">
        <v>312</v>
      </c>
      <c r="F29" s="48"/>
      <c r="G29" s="48" t="s">
        <v>119</v>
      </c>
      <c r="H29" s="48"/>
      <c r="I29" s="48" t="s">
        <v>226</v>
      </c>
      <c r="J29" s="48" t="s">
        <v>230</v>
      </c>
      <c r="K29" s="48" t="s">
        <v>674</v>
      </c>
    </row>
    <row r="30" spans="1:11" ht="202.5">
      <c r="A30" s="41">
        <v>27</v>
      </c>
      <c r="B30" s="48">
        <v>5411166983</v>
      </c>
      <c r="C30" s="78">
        <v>238875</v>
      </c>
      <c r="D30" s="61" t="s">
        <v>641</v>
      </c>
      <c r="E30" s="49" t="s">
        <v>313</v>
      </c>
      <c r="F30" s="48" t="s">
        <v>188</v>
      </c>
      <c r="G30" s="48" t="s">
        <v>119</v>
      </c>
      <c r="H30" s="48"/>
      <c r="I30" s="48" t="s">
        <v>226</v>
      </c>
      <c r="J30" s="48" t="s">
        <v>230</v>
      </c>
      <c r="K30" s="48" t="s">
        <v>674</v>
      </c>
    </row>
    <row r="31" spans="8:9" ht="23.25">
      <c r="H31" s="40">
        <f>COUNTIF(H4:H30,H4)</f>
        <v>17</v>
      </c>
      <c r="I31" s="40">
        <f>COUNTIF(I4:I30,H4)</f>
        <v>10</v>
      </c>
    </row>
    <row r="32" ht="23.25">
      <c r="A32" s="40">
        <f>COUNT(A4:A30)</f>
        <v>27</v>
      </c>
    </row>
  </sheetData>
  <sheetProtection/>
  <autoFilter ref="A3:K30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K31"/>
  <sheetViews>
    <sheetView workbookViewId="0" topLeftCell="A1">
      <pane ySplit="2" topLeftCell="BM24" activePane="bottomLeft" state="frozen"/>
      <selection pane="topLeft" activeCell="E5" sqref="E5"/>
      <selection pane="bottomLeft" activeCell="B24" sqref="B24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45">
      <c r="A3" s="41">
        <v>49</v>
      </c>
      <c r="B3" s="41">
        <v>5311394464</v>
      </c>
      <c r="C3" s="47">
        <v>238874</v>
      </c>
      <c r="D3" s="48"/>
      <c r="E3" s="49" t="s">
        <v>117</v>
      </c>
      <c r="F3" s="48" t="s">
        <v>218</v>
      </c>
      <c r="G3" s="41" t="s">
        <v>481</v>
      </c>
      <c r="H3" s="48" t="s">
        <v>226</v>
      </c>
      <c r="I3" s="48"/>
      <c r="J3" s="48" t="s">
        <v>230</v>
      </c>
      <c r="K3" s="48" t="s">
        <v>670</v>
      </c>
    </row>
    <row r="4" spans="1:11" ht="90">
      <c r="A4" s="41">
        <v>51</v>
      </c>
      <c r="B4" s="41">
        <v>5410942276</v>
      </c>
      <c r="C4" s="47">
        <v>238881</v>
      </c>
      <c r="D4" s="48"/>
      <c r="E4" s="49" t="s">
        <v>284</v>
      </c>
      <c r="F4" s="48" t="s">
        <v>220</v>
      </c>
      <c r="G4" s="48" t="s">
        <v>562</v>
      </c>
      <c r="H4" s="48" t="s">
        <v>226</v>
      </c>
      <c r="I4" s="48"/>
      <c r="J4" s="48" t="s">
        <v>230</v>
      </c>
      <c r="K4" s="48" t="s">
        <v>670</v>
      </c>
    </row>
    <row r="5" spans="1:11" ht="45">
      <c r="A5" s="41">
        <v>52</v>
      </c>
      <c r="B5" s="41" t="s">
        <v>575</v>
      </c>
      <c r="C5" s="47">
        <v>238883</v>
      </c>
      <c r="D5" s="48"/>
      <c r="E5" s="50" t="s">
        <v>285</v>
      </c>
      <c r="F5" s="48" t="s">
        <v>199</v>
      </c>
      <c r="G5" s="41" t="s">
        <v>446</v>
      </c>
      <c r="H5" s="48" t="s">
        <v>226</v>
      </c>
      <c r="I5" s="48"/>
      <c r="J5" s="48" t="s">
        <v>225</v>
      </c>
      <c r="K5" s="48" t="s">
        <v>670</v>
      </c>
    </row>
    <row r="6" spans="1:11" ht="45">
      <c r="A6" s="41">
        <v>54</v>
      </c>
      <c r="B6" s="41">
        <v>5411987380</v>
      </c>
      <c r="C6" s="47">
        <v>238884</v>
      </c>
      <c r="D6" s="48"/>
      <c r="E6" s="49" t="s">
        <v>118</v>
      </c>
      <c r="F6" s="48" t="s">
        <v>221</v>
      </c>
      <c r="G6" s="41" t="s">
        <v>446</v>
      </c>
      <c r="H6" s="48" t="s">
        <v>226</v>
      </c>
      <c r="I6" s="48"/>
      <c r="J6" s="48" t="s">
        <v>230</v>
      </c>
      <c r="K6" s="48" t="s">
        <v>670</v>
      </c>
    </row>
    <row r="7" spans="1:11" ht="67.5">
      <c r="A7" s="41">
        <v>55</v>
      </c>
      <c r="B7" s="41">
        <v>5412788543</v>
      </c>
      <c r="C7" s="47">
        <v>238884</v>
      </c>
      <c r="D7" s="48"/>
      <c r="E7" s="49" t="s">
        <v>287</v>
      </c>
      <c r="F7" s="48" t="s">
        <v>222</v>
      </c>
      <c r="G7" s="41" t="s">
        <v>481</v>
      </c>
      <c r="H7" s="48" t="s">
        <v>226</v>
      </c>
      <c r="I7" s="48"/>
      <c r="J7" s="48" t="s">
        <v>230</v>
      </c>
      <c r="K7" s="48" t="s">
        <v>670</v>
      </c>
    </row>
    <row r="8" spans="1:11" ht="180">
      <c r="A8" s="41">
        <v>56</v>
      </c>
      <c r="B8" s="41">
        <v>5411110247</v>
      </c>
      <c r="C8" s="47">
        <v>238884</v>
      </c>
      <c r="D8" s="48"/>
      <c r="E8" s="49" t="s">
        <v>288</v>
      </c>
      <c r="F8" s="48" t="s">
        <v>188</v>
      </c>
      <c r="G8" s="48" t="s">
        <v>119</v>
      </c>
      <c r="H8" s="48" t="s">
        <v>226</v>
      </c>
      <c r="I8" s="48"/>
      <c r="J8" s="48" t="s">
        <v>230</v>
      </c>
      <c r="K8" s="48" t="s">
        <v>670</v>
      </c>
    </row>
    <row r="9" spans="1:11" ht="90">
      <c r="A9" s="41">
        <v>57</v>
      </c>
      <c r="B9" s="41">
        <v>5410999066</v>
      </c>
      <c r="C9" s="47">
        <v>238884</v>
      </c>
      <c r="D9" s="48"/>
      <c r="E9" s="49" t="s">
        <v>504</v>
      </c>
      <c r="F9" s="48" t="s">
        <v>366</v>
      </c>
      <c r="G9" s="48" t="s">
        <v>562</v>
      </c>
      <c r="H9" s="48" t="s">
        <v>226</v>
      </c>
      <c r="I9" s="48"/>
      <c r="J9" s="48" t="s">
        <v>230</v>
      </c>
      <c r="K9" s="48" t="s">
        <v>670</v>
      </c>
    </row>
    <row r="10" spans="1:11" ht="180">
      <c r="A10" s="41">
        <v>58</v>
      </c>
      <c r="B10" s="41">
        <v>5411110247</v>
      </c>
      <c r="C10" s="47">
        <v>238884</v>
      </c>
      <c r="D10" s="48"/>
      <c r="E10" s="49" t="s">
        <v>289</v>
      </c>
      <c r="F10" s="42" t="s">
        <v>188</v>
      </c>
      <c r="G10" s="48" t="s">
        <v>119</v>
      </c>
      <c r="H10" s="48" t="s">
        <v>226</v>
      </c>
      <c r="I10" s="48"/>
      <c r="J10" s="48" t="s">
        <v>230</v>
      </c>
      <c r="K10" s="48" t="s">
        <v>674</v>
      </c>
    </row>
    <row r="11" spans="1:11" ht="45">
      <c r="A11" s="41">
        <v>59</v>
      </c>
      <c r="B11" s="41" t="s">
        <v>576</v>
      </c>
      <c r="C11" s="47">
        <v>238887</v>
      </c>
      <c r="D11" s="48"/>
      <c r="E11" s="49" t="s">
        <v>290</v>
      </c>
      <c r="F11" s="48" t="s">
        <v>367</v>
      </c>
      <c r="G11" s="48" t="s">
        <v>449</v>
      </c>
      <c r="H11" s="48" t="s">
        <v>226</v>
      </c>
      <c r="I11" s="48"/>
      <c r="J11" s="48" t="s">
        <v>249</v>
      </c>
      <c r="K11" s="48" t="s">
        <v>672</v>
      </c>
    </row>
    <row r="12" spans="1:11" ht="45">
      <c r="A12" s="41">
        <v>60</v>
      </c>
      <c r="B12" s="41" t="s">
        <v>577</v>
      </c>
      <c r="C12" s="47">
        <v>238887</v>
      </c>
      <c r="D12" s="48"/>
      <c r="E12" s="49" t="s">
        <v>120</v>
      </c>
      <c r="F12" s="48" t="s">
        <v>121</v>
      </c>
      <c r="G12" s="41" t="s">
        <v>481</v>
      </c>
      <c r="H12" s="48" t="s">
        <v>226</v>
      </c>
      <c r="I12" s="48"/>
      <c r="J12" s="48" t="s">
        <v>225</v>
      </c>
      <c r="K12" s="48" t="s">
        <v>670</v>
      </c>
    </row>
    <row r="13" spans="1:11" ht="67.5">
      <c r="A13" s="41">
        <v>61</v>
      </c>
      <c r="B13" s="41">
        <v>5411482809</v>
      </c>
      <c r="C13" s="47">
        <v>238890</v>
      </c>
      <c r="D13" s="48"/>
      <c r="E13" s="49" t="s">
        <v>292</v>
      </c>
      <c r="F13" s="48" t="s">
        <v>197</v>
      </c>
      <c r="G13" s="48" t="s">
        <v>446</v>
      </c>
      <c r="H13" s="48" t="s">
        <v>226</v>
      </c>
      <c r="I13" s="48"/>
      <c r="J13" s="48" t="s">
        <v>230</v>
      </c>
      <c r="K13" s="48" t="s">
        <v>670</v>
      </c>
    </row>
    <row r="14" spans="1:11" ht="45">
      <c r="A14" s="41">
        <v>62</v>
      </c>
      <c r="B14" s="41">
        <v>5411381781</v>
      </c>
      <c r="C14" s="47">
        <v>238890</v>
      </c>
      <c r="D14" s="48"/>
      <c r="E14" s="49" t="s">
        <v>122</v>
      </c>
      <c r="F14" s="48" t="s">
        <v>370</v>
      </c>
      <c r="G14" s="48" t="s">
        <v>446</v>
      </c>
      <c r="H14" s="48" t="s">
        <v>226</v>
      </c>
      <c r="I14" s="48"/>
      <c r="J14" s="48" t="s">
        <v>230</v>
      </c>
      <c r="K14" s="48" t="s">
        <v>671</v>
      </c>
    </row>
    <row r="15" spans="1:11" ht="90">
      <c r="A15" s="41">
        <v>64</v>
      </c>
      <c r="B15" s="41">
        <v>5410936257</v>
      </c>
      <c r="C15" s="47">
        <v>238896</v>
      </c>
      <c r="D15" s="48"/>
      <c r="E15" s="49" t="s">
        <v>295</v>
      </c>
      <c r="F15" s="48" t="s">
        <v>196</v>
      </c>
      <c r="G15" s="48" t="s">
        <v>562</v>
      </c>
      <c r="H15" s="48" t="s">
        <v>226</v>
      </c>
      <c r="I15" s="48"/>
      <c r="J15" s="48" t="s">
        <v>230</v>
      </c>
      <c r="K15" s="48" t="s">
        <v>674</v>
      </c>
    </row>
    <row r="16" spans="1:11" ht="45">
      <c r="A16" s="41">
        <v>65</v>
      </c>
      <c r="B16" s="41">
        <v>5412722048</v>
      </c>
      <c r="C16" s="47">
        <v>238896</v>
      </c>
      <c r="D16" s="48"/>
      <c r="E16" s="49" t="s">
        <v>123</v>
      </c>
      <c r="F16" s="48" t="s">
        <v>371</v>
      </c>
      <c r="G16" s="48" t="s">
        <v>446</v>
      </c>
      <c r="H16" s="48" t="s">
        <v>226</v>
      </c>
      <c r="I16" s="48"/>
      <c r="J16" s="48" t="s">
        <v>230</v>
      </c>
      <c r="K16" s="48" t="s">
        <v>670</v>
      </c>
    </row>
    <row r="17" spans="1:11" ht="67.5">
      <c r="A17" s="41">
        <v>66</v>
      </c>
      <c r="B17" s="41">
        <v>5412727450</v>
      </c>
      <c r="C17" s="47">
        <v>238896</v>
      </c>
      <c r="D17" s="48"/>
      <c r="E17" s="49" t="s">
        <v>124</v>
      </c>
      <c r="F17" s="48" t="s">
        <v>370</v>
      </c>
      <c r="G17" s="48" t="s">
        <v>446</v>
      </c>
      <c r="H17" s="48" t="s">
        <v>226</v>
      </c>
      <c r="I17" s="48"/>
      <c r="J17" s="48" t="s">
        <v>230</v>
      </c>
      <c r="K17" s="48" t="s">
        <v>670</v>
      </c>
    </row>
    <row r="18" spans="1:11" ht="180">
      <c r="A18" s="41">
        <v>67</v>
      </c>
      <c r="B18" s="41">
        <v>5411160986</v>
      </c>
      <c r="C18" s="47">
        <v>238896</v>
      </c>
      <c r="D18" s="48"/>
      <c r="E18" s="49" t="s">
        <v>296</v>
      </c>
      <c r="F18" s="48" t="s">
        <v>372</v>
      </c>
      <c r="G18" s="48" t="s">
        <v>119</v>
      </c>
      <c r="H18" s="48" t="s">
        <v>226</v>
      </c>
      <c r="I18" s="48"/>
      <c r="J18" s="48" t="s">
        <v>230</v>
      </c>
      <c r="K18" s="48" t="s">
        <v>670</v>
      </c>
    </row>
    <row r="19" spans="1:11" ht="67.5">
      <c r="A19" s="41">
        <v>68</v>
      </c>
      <c r="B19" s="41">
        <v>5412797967</v>
      </c>
      <c r="C19" s="47">
        <v>238896</v>
      </c>
      <c r="D19" s="48"/>
      <c r="E19" s="49" t="s">
        <v>125</v>
      </c>
      <c r="F19" s="48" t="s">
        <v>373</v>
      </c>
      <c r="G19" s="48" t="s">
        <v>446</v>
      </c>
      <c r="H19" s="48" t="s">
        <v>226</v>
      </c>
      <c r="I19" s="48"/>
      <c r="J19" s="48" t="s">
        <v>230</v>
      </c>
      <c r="K19" s="48" t="s">
        <v>670</v>
      </c>
    </row>
    <row r="20" spans="1:11" ht="45">
      <c r="A20" s="41">
        <v>78</v>
      </c>
      <c r="B20" s="41">
        <v>5412654937</v>
      </c>
      <c r="C20" s="69">
        <v>238875</v>
      </c>
      <c r="D20" s="54" t="s">
        <v>636</v>
      </c>
      <c r="E20" s="45" t="s">
        <v>282</v>
      </c>
      <c r="F20" s="41" t="s">
        <v>188</v>
      </c>
      <c r="G20" s="41" t="s">
        <v>440</v>
      </c>
      <c r="H20" s="41"/>
      <c r="I20" s="41" t="s">
        <v>226</v>
      </c>
      <c r="J20" s="41" t="s">
        <v>230</v>
      </c>
      <c r="K20" s="41" t="s">
        <v>674</v>
      </c>
    </row>
    <row r="21" spans="1:11" ht="180">
      <c r="A21" s="41">
        <v>105</v>
      </c>
      <c r="B21" s="48">
        <v>5411185003</v>
      </c>
      <c r="C21" s="78">
        <v>238884</v>
      </c>
      <c r="D21" s="61" t="s">
        <v>641</v>
      </c>
      <c r="E21" s="49" t="s">
        <v>424</v>
      </c>
      <c r="F21" s="48" t="s">
        <v>423</v>
      </c>
      <c r="G21" s="48" t="s">
        <v>119</v>
      </c>
      <c r="H21" s="48"/>
      <c r="I21" s="48" t="s">
        <v>226</v>
      </c>
      <c r="J21" s="48" t="s">
        <v>230</v>
      </c>
      <c r="K21" s="48" t="s">
        <v>674</v>
      </c>
    </row>
    <row r="22" spans="1:11" ht="90">
      <c r="A22" s="41">
        <v>118</v>
      </c>
      <c r="B22" s="48" t="s">
        <v>597</v>
      </c>
      <c r="C22" s="78">
        <v>238887</v>
      </c>
      <c r="D22" s="61" t="s">
        <v>643</v>
      </c>
      <c r="E22" s="49" t="s">
        <v>168</v>
      </c>
      <c r="F22" s="48" t="s">
        <v>201</v>
      </c>
      <c r="G22" s="48" t="s">
        <v>562</v>
      </c>
      <c r="H22" s="48"/>
      <c r="I22" s="48" t="s">
        <v>226</v>
      </c>
      <c r="J22" s="48" t="s">
        <v>225</v>
      </c>
      <c r="K22" s="48" t="s">
        <v>670</v>
      </c>
    </row>
    <row r="23" spans="1:11" ht="45">
      <c r="A23" s="41">
        <v>127</v>
      </c>
      <c r="B23" s="48" t="s">
        <v>602</v>
      </c>
      <c r="C23" s="78">
        <v>238889</v>
      </c>
      <c r="D23" s="61" t="s">
        <v>645</v>
      </c>
      <c r="E23" s="49" t="s">
        <v>172</v>
      </c>
      <c r="F23" s="48" t="s">
        <v>217</v>
      </c>
      <c r="G23" s="48" t="s">
        <v>481</v>
      </c>
      <c r="H23" s="48"/>
      <c r="I23" s="48" t="s">
        <v>226</v>
      </c>
      <c r="J23" s="48" t="s">
        <v>225</v>
      </c>
      <c r="K23" s="48" t="s">
        <v>670</v>
      </c>
    </row>
    <row r="24" spans="1:11" ht="180">
      <c r="A24" s="41">
        <v>104</v>
      </c>
      <c r="B24" s="48">
        <v>5411177005</v>
      </c>
      <c r="C24" s="78">
        <v>238890</v>
      </c>
      <c r="D24" s="61" t="s">
        <v>641</v>
      </c>
      <c r="E24" s="49" t="s">
        <v>291</v>
      </c>
      <c r="F24" s="48" t="s">
        <v>203</v>
      </c>
      <c r="G24" s="48" t="s">
        <v>119</v>
      </c>
      <c r="H24" s="48"/>
      <c r="I24" s="48" t="s">
        <v>226</v>
      </c>
      <c r="J24" s="48" t="s">
        <v>230</v>
      </c>
      <c r="K24" s="48" t="s">
        <v>674</v>
      </c>
    </row>
    <row r="25" spans="1:11" ht="180">
      <c r="A25" s="41">
        <v>63</v>
      </c>
      <c r="B25" s="41">
        <v>5412278155</v>
      </c>
      <c r="C25" s="47">
        <v>238896</v>
      </c>
      <c r="D25" s="61" t="s">
        <v>636</v>
      </c>
      <c r="E25" s="49" t="s">
        <v>293</v>
      </c>
      <c r="F25" s="42" t="s">
        <v>188</v>
      </c>
      <c r="G25" s="48" t="s">
        <v>119</v>
      </c>
      <c r="H25" s="48"/>
      <c r="I25" s="48" t="s">
        <v>226</v>
      </c>
      <c r="J25" s="48" t="s">
        <v>230</v>
      </c>
      <c r="K25" s="48" t="s">
        <v>674</v>
      </c>
    </row>
    <row r="26" spans="1:11" ht="45">
      <c r="A26" s="41">
        <v>131</v>
      </c>
      <c r="B26" s="48">
        <v>5412178265</v>
      </c>
      <c r="C26" s="78">
        <v>238896</v>
      </c>
      <c r="D26" s="61" t="s">
        <v>645</v>
      </c>
      <c r="E26" s="49" t="s">
        <v>294</v>
      </c>
      <c r="F26" s="48" t="s">
        <v>188</v>
      </c>
      <c r="G26" s="48" t="s">
        <v>440</v>
      </c>
      <c r="H26" s="48"/>
      <c r="I26" s="48" t="s">
        <v>226</v>
      </c>
      <c r="J26" s="48" t="s">
        <v>230</v>
      </c>
      <c r="K26" s="48" t="s">
        <v>677</v>
      </c>
    </row>
    <row r="27" spans="1:11" ht="180">
      <c r="A27" s="41">
        <v>79</v>
      </c>
      <c r="B27" s="41">
        <v>5412208700</v>
      </c>
      <c r="C27" s="69">
        <v>238875</v>
      </c>
      <c r="D27" s="54" t="s">
        <v>636</v>
      </c>
      <c r="E27" s="45" t="s">
        <v>495</v>
      </c>
      <c r="F27" s="41" t="s">
        <v>188</v>
      </c>
      <c r="G27" s="41" t="s">
        <v>119</v>
      </c>
      <c r="H27" s="41"/>
      <c r="I27" s="41" t="s">
        <v>226</v>
      </c>
      <c r="J27" s="41" t="s">
        <v>230</v>
      </c>
      <c r="K27" s="41" t="s">
        <v>674</v>
      </c>
    </row>
    <row r="28" spans="1:11" ht="180">
      <c r="A28" s="41">
        <v>103</v>
      </c>
      <c r="B28" s="48">
        <v>5411176306</v>
      </c>
      <c r="C28" s="78">
        <v>238896</v>
      </c>
      <c r="D28" s="61" t="s">
        <v>641</v>
      </c>
      <c r="E28" s="49" t="s">
        <v>312</v>
      </c>
      <c r="F28" s="48"/>
      <c r="G28" s="48" t="s">
        <v>119</v>
      </c>
      <c r="H28" s="48"/>
      <c r="I28" s="48" t="s">
        <v>226</v>
      </c>
      <c r="J28" s="48" t="s">
        <v>230</v>
      </c>
      <c r="K28" s="48" t="s">
        <v>674</v>
      </c>
    </row>
    <row r="29" spans="1:11" ht="180">
      <c r="A29" s="41">
        <v>106</v>
      </c>
      <c r="B29" s="48">
        <v>5411166983</v>
      </c>
      <c r="C29" s="78">
        <v>238875</v>
      </c>
      <c r="D29" s="61" t="s">
        <v>641</v>
      </c>
      <c r="E29" s="49" t="s">
        <v>313</v>
      </c>
      <c r="F29" s="48" t="s">
        <v>188</v>
      </c>
      <c r="G29" s="48" t="s">
        <v>119</v>
      </c>
      <c r="H29" s="48"/>
      <c r="I29" s="48" t="s">
        <v>226</v>
      </c>
      <c r="J29" s="48" t="s">
        <v>230</v>
      </c>
      <c r="K29" s="48" t="s">
        <v>674</v>
      </c>
    </row>
    <row r="31" ht="23.25">
      <c r="A31" s="40">
        <f>COUNT(A3:A29)</f>
        <v>27</v>
      </c>
    </row>
  </sheetData>
  <sheetProtection/>
  <autoFilter ref="A2:K29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D38"/>
  <sheetViews>
    <sheetView zoomScale="120" zoomScaleNormal="120" workbookViewId="0" topLeftCell="A1">
      <pane ySplit="4" topLeftCell="BM5" activePane="bottomLeft" state="frozen"/>
      <selection pane="topLeft" activeCell="E5" sqref="E5"/>
      <selection pane="bottomLeft" activeCell="C3" sqref="C3"/>
    </sheetView>
  </sheetViews>
  <sheetFormatPr defaultColWidth="9.140625" defaultRowHeight="12.75"/>
  <cols>
    <col min="1" max="1" width="44.28125" style="40" customWidth="1"/>
    <col min="2" max="2" width="12.57421875" style="40" customWidth="1"/>
    <col min="3" max="3" width="18.421875" style="40" customWidth="1"/>
    <col min="4" max="4" width="18.140625" style="40" customWidth="1"/>
    <col min="5" max="16384" width="9.140625" style="40" customWidth="1"/>
  </cols>
  <sheetData>
    <row r="1" spans="1:4" ht="24" customHeight="1">
      <c r="A1" s="145" t="s">
        <v>540</v>
      </c>
      <c r="B1" s="145"/>
      <c r="C1" s="145"/>
      <c r="D1" s="145"/>
    </row>
    <row r="2" spans="1:4" ht="24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9</v>
      </c>
      <c r="C5" s="122">
        <v>7</v>
      </c>
      <c r="D5" s="122">
        <v>2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1</v>
      </c>
      <c r="C8" s="122">
        <v>1</v>
      </c>
      <c r="D8" s="122"/>
    </row>
    <row r="9" spans="1:4" s="119" customFormat="1" ht="20.25">
      <c r="A9" s="121" t="s">
        <v>698</v>
      </c>
      <c r="B9" s="122">
        <f t="shared" si="0"/>
        <v>15</v>
      </c>
      <c r="C9" s="122">
        <v>2</v>
      </c>
      <c r="D9" s="122">
        <v>13</v>
      </c>
    </row>
    <row r="10" spans="1:4" s="119" customFormat="1" ht="20.25">
      <c r="A10" s="121" t="s">
        <v>699</v>
      </c>
      <c r="B10" s="122">
        <f t="shared" si="0"/>
        <v>1</v>
      </c>
      <c r="C10" s="122"/>
      <c r="D10" s="122">
        <v>1</v>
      </c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0</v>
      </c>
      <c r="C13" s="122"/>
      <c r="D13" s="122"/>
    </row>
    <row r="14" spans="1:4" s="119" customFormat="1" ht="20.25">
      <c r="A14" s="121" t="s">
        <v>241</v>
      </c>
      <c r="B14" s="122">
        <f t="shared" si="0"/>
        <v>1</v>
      </c>
      <c r="C14" s="122"/>
      <c r="D14" s="122">
        <v>1</v>
      </c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0</v>
      </c>
      <c r="C26" s="122"/>
      <c r="D26" s="122"/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27</v>
      </c>
      <c r="C38" s="124">
        <f>SUM(C5:C37)</f>
        <v>10</v>
      </c>
      <c r="D38" s="124">
        <f>SUM(D5:D37)</f>
        <v>17</v>
      </c>
    </row>
  </sheetData>
  <sheetProtection/>
  <mergeCells count="2">
    <mergeCell ref="A1:D1"/>
    <mergeCell ref="A2:D2"/>
  </mergeCells>
  <printOptions/>
  <pageMargins left="0.56" right="0.33" top="0.51" bottom="0.28" header="0.29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workbookViewId="0" topLeftCell="A1">
      <pane ySplit="3" topLeftCell="BM20" activePane="bottomLeft" state="frozen"/>
      <selection pane="topLeft" activeCell="H8" sqref="H8"/>
      <selection pane="bottomLeft" activeCell="B23" sqref="B23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140625" style="98" customWidth="1"/>
    <col min="4" max="4" width="9.7109375" style="40" customWidth="1"/>
    <col min="5" max="5" width="50.00390625" style="99" customWidth="1"/>
    <col min="6" max="6" width="12.7109375" style="40" customWidth="1"/>
    <col min="7" max="7" width="16.7109375" style="40" customWidth="1"/>
    <col min="8" max="8" width="8.8515625" style="40" customWidth="1"/>
    <col min="9" max="9" width="8.28125" style="40" customWidth="1"/>
    <col min="10" max="10" width="11.421875" style="40" customWidth="1"/>
    <col min="11" max="11" width="12.140625" style="40" customWidth="1"/>
    <col min="12" max="16384" width="9.140625" style="40" customWidth="1"/>
  </cols>
  <sheetData>
    <row r="1" spans="1:11" ht="30" customHeight="1">
      <c r="A1" s="145" t="s">
        <v>657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90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67.5">
      <c r="A4" s="41">
        <v>1</v>
      </c>
      <c r="B4" s="48">
        <v>5311467694</v>
      </c>
      <c r="C4" s="44">
        <v>238841</v>
      </c>
      <c r="D4" s="41"/>
      <c r="E4" s="45" t="s">
        <v>114</v>
      </c>
      <c r="F4" s="41" t="s">
        <v>432</v>
      </c>
      <c r="G4" s="41" t="s">
        <v>446</v>
      </c>
      <c r="H4" s="41" t="s">
        <v>226</v>
      </c>
      <c r="I4" s="41"/>
      <c r="J4" s="41" t="s">
        <v>230</v>
      </c>
      <c r="K4" s="48" t="s">
        <v>670</v>
      </c>
    </row>
    <row r="5" spans="1:11" ht="45">
      <c r="A5" s="41">
        <v>2</v>
      </c>
      <c r="B5" s="48">
        <v>5311338430</v>
      </c>
      <c r="C5" s="44">
        <v>238841</v>
      </c>
      <c r="D5" s="41"/>
      <c r="E5" s="45" t="s">
        <v>279</v>
      </c>
      <c r="F5" s="41" t="s">
        <v>372</v>
      </c>
      <c r="G5" s="41" t="s">
        <v>446</v>
      </c>
      <c r="H5" s="41" t="s">
        <v>226</v>
      </c>
      <c r="I5" s="41"/>
      <c r="J5" s="41" t="s">
        <v>230</v>
      </c>
      <c r="K5" s="48" t="s">
        <v>670</v>
      </c>
    </row>
    <row r="6" spans="1:11" ht="67.5">
      <c r="A6" s="41">
        <v>3</v>
      </c>
      <c r="B6" s="48">
        <v>5312748400</v>
      </c>
      <c r="C6" s="44">
        <v>238848</v>
      </c>
      <c r="D6" s="41"/>
      <c r="E6" s="45" t="s">
        <v>115</v>
      </c>
      <c r="F6" s="41" t="s">
        <v>213</v>
      </c>
      <c r="G6" s="41" t="s">
        <v>446</v>
      </c>
      <c r="H6" s="41" t="s">
        <v>226</v>
      </c>
      <c r="I6" s="41"/>
      <c r="J6" s="41" t="s">
        <v>230</v>
      </c>
      <c r="K6" s="48" t="s">
        <v>670</v>
      </c>
    </row>
    <row r="7" spans="1:11" ht="45">
      <c r="A7" s="41">
        <v>4</v>
      </c>
      <c r="B7" s="41">
        <v>5311330786</v>
      </c>
      <c r="C7" s="44">
        <v>238856</v>
      </c>
      <c r="D7" s="41"/>
      <c r="E7" s="45" t="s">
        <v>273</v>
      </c>
      <c r="F7" s="41" t="s">
        <v>198</v>
      </c>
      <c r="G7" s="41" t="s">
        <v>481</v>
      </c>
      <c r="H7" s="41" t="s">
        <v>226</v>
      </c>
      <c r="I7" s="41"/>
      <c r="J7" s="41" t="s">
        <v>230</v>
      </c>
      <c r="K7" s="48" t="s">
        <v>670</v>
      </c>
    </row>
    <row r="8" spans="1:11" ht="67.5">
      <c r="A8" s="41">
        <v>5</v>
      </c>
      <c r="B8" s="41">
        <v>5312794592</v>
      </c>
      <c r="C8" s="44">
        <v>238856</v>
      </c>
      <c r="D8" s="41"/>
      <c r="E8" s="45" t="s">
        <v>274</v>
      </c>
      <c r="F8" s="41" t="s">
        <v>204</v>
      </c>
      <c r="G8" s="41" t="s">
        <v>481</v>
      </c>
      <c r="H8" s="41" t="s">
        <v>226</v>
      </c>
      <c r="I8" s="41"/>
      <c r="J8" s="41" t="s">
        <v>230</v>
      </c>
      <c r="K8" s="48" t="s">
        <v>670</v>
      </c>
    </row>
    <row r="9" spans="1:11" ht="45">
      <c r="A9" s="41">
        <v>6</v>
      </c>
      <c r="B9" s="41">
        <v>5312749902</v>
      </c>
      <c r="C9" s="44">
        <v>238860</v>
      </c>
      <c r="D9" s="41"/>
      <c r="E9" s="45" t="s">
        <v>116</v>
      </c>
      <c r="F9" s="41" t="s">
        <v>200</v>
      </c>
      <c r="G9" s="41" t="s">
        <v>446</v>
      </c>
      <c r="H9" s="41" t="s">
        <v>226</v>
      </c>
      <c r="I9" s="41"/>
      <c r="J9" s="41" t="s">
        <v>230</v>
      </c>
      <c r="K9" s="48" t="s">
        <v>670</v>
      </c>
    </row>
    <row r="10" spans="1:11" ht="67.5">
      <c r="A10" s="41">
        <v>7</v>
      </c>
      <c r="B10" s="41">
        <v>5311379690</v>
      </c>
      <c r="C10" s="44">
        <v>238860</v>
      </c>
      <c r="D10" s="41"/>
      <c r="E10" s="45" t="s">
        <v>363</v>
      </c>
      <c r="F10" s="41" t="s">
        <v>203</v>
      </c>
      <c r="G10" s="41" t="s">
        <v>481</v>
      </c>
      <c r="H10" s="41" t="s">
        <v>226</v>
      </c>
      <c r="I10" s="41"/>
      <c r="J10" s="41" t="s">
        <v>230</v>
      </c>
      <c r="K10" s="48" t="s">
        <v>670</v>
      </c>
    </row>
    <row r="11" spans="1:11" ht="90">
      <c r="A11" s="41">
        <v>8</v>
      </c>
      <c r="B11" s="41">
        <v>5311031906</v>
      </c>
      <c r="C11" s="44">
        <v>238861</v>
      </c>
      <c r="D11" s="41"/>
      <c r="E11" s="45" t="s">
        <v>277</v>
      </c>
      <c r="F11" s="41" t="s">
        <v>216</v>
      </c>
      <c r="G11" s="41" t="s">
        <v>455</v>
      </c>
      <c r="H11" s="41" t="s">
        <v>226</v>
      </c>
      <c r="I11" s="41"/>
      <c r="J11" s="41" t="s">
        <v>230</v>
      </c>
      <c r="K11" s="48" t="s">
        <v>670</v>
      </c>
    </row>
    <row r="12" spans="1:11" ht="45">
      <c r="A12" s="41">
        <v>9</v>
      </c>
      <c r="B12" s="41">
        <v>5311301150</v>
      </c>
      <c r="C12" s="44">
        <v>238862</v>
      </c>
      <c r="D12" s="41"/>
      <c r="E12" s="45" t="s">
        <v>278</v>
      </c>
      <c r="F12" s="41" t="s">
        <v>192</v>
      </c>
      <c r="G12" s="41" t="s">
        <v>446</v>
      </c>
      <c r="H12" s="41" t="s">
        <v>226</v>
      </c>
      <c r="I12" s="41"/>
      <c r="J12" s="41" t="s">
        <v>230</v>
      </c>
      <c r="K12" s="48" t="s">
        <v>670</v>
      </c>
    </row>
    <row r="13" spans="1:11" ht="67.5">
      <c r="A13" s="41">
        <v>10</v>
      </c>
      <c r="B13" s="41">
        <v>5311357458</v>
      </c>
      <c r="C13" s="44">
        <v>238862</v>
      </c>
      <c r="D13" s="41"/>
      <c r="E13" s="45" t="s">
        <v>503</v>
      </c>
      <c r="F13" s="41" t="s">
        <v>212</v>
      </c>
      <c r="G13" s="41" t="s">
        <v>446</v>
      </c>
      <c r="H13" s="41" t="s">
        <v>226</v>
      </c>
      <c r="I13" s="41"/>
      <c r="J13" s="41" t="s">
        <v>230</v>
      </c>
      <c r="K13" s="48" t="s">
        <v>670</v>
      </c>
    </row>
    <row r="14" spans="1:11" ht="90">
      <c r="A14" s="41">
        <v>11</v>
      </c>
      <c r="B14" s="41" t="s">
        <v>573</v>
      </c>
      <c r="C14" s="44">
        <v>238868</v>
      </c>
      <c r="D14" s="41"/>
      <c r="E14" s="45" t="s">
        <v>364</v>
      </c>
      <c r="F14" s="41" t="s">
        <v>217</v>
      </c>
      <c r="G14" s="41" t="s">
        <v>562</v>
      </c>
      <c r="H14" s="41" t="s">
        <v>226</v>
      </c>
      <c r="I14" s="41"/>
      <c r="J14" s="41" t="s">
        <v>225</v>
      </c>
      <c r="K14" s="41" t="s">
        <v>674</v>
      </c>
    </row>
    <row r="15" spans="1:11" ht="45">
      <c r="A15" s="55">
        <v>12</v>
      </c>
      <c r="B15" s="55" t="s">
        <v>675</v>
      </c>
      <c r="C15" s="56">
        <v>238863</v>
      </c>
      <c r="D15" s="126">
        <v>239049</v>
      </c>
      <c r="E15" s="57" t="s">
        <v>281</v>
      </c>
      <c r="F15" s="55" t="s">
        <v>188</v>
      </c>
      <c r="G15" s="55" t="s">
        <v>574</v>
      </c>
      <c r="H15" s="55"/>
      <c r="I15" s="55" t="s">
        <v>226</v>
      </c>
      <c r="J15" s="55" t="s">
        <v>248</v>
      </c>
      <c r="K15" s="55" t="s">
        <v>671</v>
      </c>
    </row>
    <row r="16" spans="1:11" ht="23.25">
      <c r="A16" s="58"/>
      <c r="B16" s="58"/>
      <c r="C16" s="59"/>
      <c r="D16" s="58"/>
      <c r="E16" s="60"/>
      <c r="F16" s="58"/>
      <c r="G16" s="58"/>
      <c r="H16" s="58"/>
      <c r="I16" s="58"/>
      <c r="J16" s="58"/>
      <c r="K16" s="58" t="s">
        <v>670</v>
      </c>
    </row>
    <row r="17" spans="1:11" ht="112.5">
      <c r="A17" s="55">
        <v>13</v>
      </c>
      <c r="B17" s="63" t="s">
        <v>580</v>
      </c>
      <c r="C17" s="56">
        <v>238859</v>
      </c>
      <c r="D17" s="64" t="s">
        <v>638</v>
      </c>
      <c r="E17" s="57" t="s">
        <v>650</v>
      </c>
      <c r="F17" s="55" t="s">
        <v>579</v>
      </c>
      <c r="G17" s="55" t="s">
        <v>574</v>
      </c>
      <c r="H17" s="65"/>
      <c r="I17" s="55" t="s">
        <v>226</v>
      </c>
      <c r="J17" s="55" t="s">
        <v>269</v>
      </c>
      <c r="K17" s="55" t="s">
        <v>673</v>
      </c>
    </row>
    <row r="18" spans="1:11" ht="23.25">
      <c r="A18" s="58"/>
      <c r="B18" s="66"/>
      <c r="C18" s="59"/>
      <c r="D18" s="67"/>
      <c r="E18" s="60"/>
      <c r="F18" s="58"/>
      <c r="G18" s="58"/>
      <c r="H18" s="68"/>
      <c r="I18" s="58"/>
      <c r="J18" s="58"/>
      <c r="K18" s="58" t="s">
        <v>670</v>
      </c>
    </row>
    <row r="19" spans="1:11" ht="45">
      <c r="A19" s="55">
        <v>14</v>
      </c>
      <c r="B19" s="55">
        <v>5312683273</v>
      </c>
      <c r="C19" s="70">
        <v>238868</v>
      </c>
      <c r="D19" s="64" t="s">
        <v>636</v>
      </c>
      <c r="E19" s="71" t="s">
        <v>415</v>
      </c>
      <c r="F19" s="55" t="s">
        <v>210</v>
      </c>
      <c r="G19" s="55" t="s">
        <v>440</v>
      </c>
      <c r="H19" s="55"/>
      <c r="I19" s="55" t="s">
        <v>226</v>
      </c>
      <c r="J19" s="55" t="s">
        <v>230</v>
      </c>
      <c r="K19" s="55" t="s">
        <v>677</v>
      </c>
    </row>
    <row r="20" spans="1:11" ht="23.25">
      <c r="A20" s="72"/>
      <c r="B20" s="72"/>
      <c r="C20" s="73"/>
      <c r="D20" s="74"/>
      <c r="E20" s="75"/>
      <c r="F20" s="72"/>
      <c r="G20" s="72"/>
      <c r="H20" s="72"/>
      <c r="I20" s="72"/>
      <c r="J20" s="72"/>
      <c r="K20" s="72" t="s">
        <v>673</v>
      </c>
    </row>
    <row r="21" spans="1:11" ht="23.25">
      <c r="A21" s="58"/>
      <c r="B21" s="58"/>
      <c r="C21" s="76"/>
      <c r="D21" s="67"/>
      <c r="E21" s="77"/>
      <c r="F21" s="58"/>
      <c r="G21" s="58"/>
      <c r="H21" s="58"/>
      <c r="I21" s="58"/>
      <c r="J21" s="58"/>
      <c r="K21" s="58" t="s">
        <v>672</v>
      </c>
    </row>
    <row r="22" spans="1:11" ht="155.25" customHeight="1">
      <c r="A22" s="41">
        <v>15</v>
      </c>
      <c r="B22" s="48">
        <v>5311698202</v>
      </c>
      <c r="C22" s="78">
        <v>238860</v>
      </c>
      <c r="D22" s="61" t="s">
        <v>642</v>
      </c>
      <c r="E22" s="49" t="s">
        <v>275</v>
      </c>
      <c r="F22" s="48" t="s">
        <v>188</v>
      </c>
      <c r="G22" s="48" t="s">
        <v>119</v>
      </c>
      <c r="H22" s="48"/>
      <c r="I22" s="48" t="s">
        <v>226</v>
      </c>
      <c r="J22" s="48" t="s">
        <v>230</v>
      </c>
      <c r="K22" s="48" t="s">
        <v>674</v>
      </c>
    </row>
    <row r="23" spans="1:11" ht="67.5">
      <c r="A23" s="41">
        <v>16</v>
      </c>
      <c r="B23" s="48" t="s">
        <v>603</v>
      </c>
      <c r="C23" s="78">
        <v>238860</v>
      </c>
      <c r="D23" s="61" t="s">
        <v>645</v>
      </c>
      <c r="E23" s="49" t="s">
        <v>276</v>
      </c>
      <c r="F23" s="48" t="s">
        <v>188</v>
      </c>
      <c r="G23" s="48" t="s">
        <v>440</v>
      </c>
      <c r="H23" s="48"/>
      <c r="I23" s="48" t="s">
        <v>226</v>
      </c>
      <c r="J23" s="48" t="s">
        <v>230</v>
      </c>
      <c r="K23" s="48" t="s">
        <v>677</v>
      </c>
    </row>
    <row r="24" spans="8:9" ht="23.25">
      <c r="H24" s="40">
        <f>COUNTIF(H4:H23,H4)</f>
        <v>11</v>
      </c>
      <c r="I24" s="40">
        <f>COUNTIF(I4:I23,H4)</f>
        <v>5</v>
      </c>
    </row>
    <row r="25" ht="23.25">
      <c r="A25" s="40">
        <f>COUNT(A4:A23)</f>
        <v>16</v>
      </c>
    </row>
  </sheetData>
  <sheetProtection/>
  <autoFilter ref="A3:L23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253"/>
  <sheetViews>
    <sheetView tabSelected="1" zoomScaleSheetLayoutView="100" zoomScalePageLayoutView="0" workbookViewId="0" topLeftCell="A1">
      <pane ySplit="3" topLeftCell="BM4" activePane="bottomLeft" state="frozen"/>
      <selection pane="topLeft" activeCell="E26" sqref="E26"/>
      <selection pane="bottomLeft" activeCell="D252" sqref="D252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7109375" style="40" customWidth="1"/>
    <col min="5" max="5" width="50.00390625" style="99" customWidth="1"/>
    <col min="6" max="6" width="15.28125" style="40" customWidth="1"/>
    <col min="7" max="7" width="17.421875" style="110" customWidth="1"/>
    <col min="8" max="9" width="7.57421875" style="40" customWidth="1"/>
    <col min="10" max="10" width="12.28125" style="40" customWidth="1"/>
    <col min="11" max="11" width="11.140625" style="40" customWidth="1"/>
    <col min="12" max="16384" width="9.140625" style="40" customWidth="1"/>
  </cols>
  <sheetData>
    <row r="1" spans="1:11" ht="24" customHeight="1">
      <c r="A1" s="145" t="s">
        <v>519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4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7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130" t="s">
        <v>231</v>
      </c>
      <c r="I3" s="130" t="s">
        <v>233</v>
      </c>
      <c r="J3" s="41" t="s">
        <v>478</v>
      </c>
      <c r="K3" s="41" t="s">
        <v>558</v>
      </c>
    </row>
    <row r="4" spans="1:11" ht="46.5" customHeight="1">
      <c r="A4" s="41">
        <v>1</v>
      </c>
      <c r="B4" s="41">
        <v>5311361450</v>
      </c>
      <c r="C4" s="44">
        <v>238779</v>
      </c>
      <c r="D4" s="41"/>
      <c r="E4" s="45" t="s">
        <v>189</v>
      </c>
      <c r="F4" s="41" t="s">
        <v>192</v>
      </c>
      <c r="G4" s="41" t="s">
        <v>446</v>
      </c>
      <c r="H4" s="41" t="s">
        <v>226</v>
      </c>
      <c r="I4" s="41"/>
      <c r="J4" s="41" t="s">
        <v>230</v>
      </c>
      <c r="K4" s="41" t="s">
        <v>670</v>
      </c>
    </row>
    <row r="5" spans="1:11" ht="46.5" customHeight="1">
      <c r="A5" s="41">
        <v>2</v>
      </c>
      <c r="B5" s="41" t="s">
        <v>570</v>
      </c>
      <c r="C5" s="44">
        <v>238784</v>
      </c>
      <c r="D5" s="41"/>
      <c r="E5" s="46" t="s">
        <v>193</v>
      </c>
      <c r="F5" s="41" t="s">
        <v>194</v>
      </c>
      <c r="G5" s="41" t="s">
        <v>446</v>
      </c>
      <c r="H5" s="41" t="s">
        <v>226</v>
      </c>
      <c r="I5" s="41"/>
      <c r="J5" s="41" t="s">
        <v>237</v>
      </c>
      <c r="K5" s="41" t="s">
        <v>670</v>
      </c>
    </row>
    <row r="6" spans="1:11" ht="90">
      <c r="A6" s="41">
        <v>3</v>
      </c>
      <c r="B6" s="41">
        <v>5310982342</v>
      </c>
      <c r="C6" s="44">
        <v>238787</v>
      </c>
      <c r="D6" s="41"/>
      <c r="E6" s="45" t="s">
        <v>560</v>
      </c>
      <c r="F6" s="41" t="s">
        <v>195</v>
      </c>
      <c r="G6" s="41" t="s">
        <v>562</v>
      </c>
      <c r="H6" s="41" t="s">
        <v>226</v>
      </c>
      <c r="I6" s="41"/>
      <c r="J6" s="41" t="s">
        <v>230</v>
      </c>
      <c r="K6" s="41" t="s">
        <v>670</v>
      </c>
    </row>
    <row r="7" spans="1:11" ht="90">
      <c r="A7" s="41">
        <v>4</v>
      </c>
      <c r="B7" s="41">
        <v>5310986990</v>
      </c>
      <c r="C7" s="44">
        <v>238793</v>
      </c>
      <c r="D7" s="41"/>
      <c r="E7" s="45" t="s">
        <v>238</v>
      </c>
      <c r="F7" s="41" t="s">
        <v>196</v>
      </c>
      <c r="G7" s="41" t="s">
        <v>562</v>
      </c>
      <c r="H7" s="41" t="s">
        <v>226</v>
      </c>
      <c r="I7" s="41"/>
      <c r="J7" s="41" t="s">
        <v>230</v>
      </c>
      <c r="K7" s="41" t="s">
        <v>670</v>
      </c>
    </row>
    <row r="8" spans="1:11" ht="23.25">
      <c r="A8" s="41">
        <v>5</v>
      </c>
      <c r="B8" s="41">
        <v>5311489801</v>
      </c>
      <c r="C8" s="44">
        <v>238793</v>
      </c>
      <c r="D8" s="41"/>
      <c r="E8" s="45" t="s">
        <v>239</v>
      </c>
      <c r="F8" s="41" t="s">
        <v>413</v>
      </c>
      <c r="G8" s="41" t="s">
        <v>483</v>
      </c>
      <c r="H8" s="41" t="s">
        <v>226</v>
      </c>
      <c r="I8" s="41"/>
      <c r="J8" s="41" t="s">
        <v>230</v>
      </c>
      <c r="K8" s="41" t="s">
        <v>671</v>
      </c>
    </row>
    <row r="9" spans="1:11" ht="47.25" customHeight="1">
      <c r="A9" s="41">
        <v>6</v>
      </c>
      <c r="B9" s="41">
        <v>5311372860</v>
      </c>
      <c r="C9" s="44">
        <v>238793</v>
      </c>
      <c r="D9" s="41"/>
      <c r="E9" s="45" t="s">
        <v>240</v>
      </c>
      <c r="F9" s="41" t="s">
        <v>197</v>
      </c>
      <c r="G9" s="41" t="s">
        <v>481</v>
      </c>
      <c r="H9" s="41" t="s">
        <v>226</v>
      </c>
      <c r="I9" s="41"/>
      <c r="J9" s="41" t="s">
        <v>230</v>
      </c>
      <c r="K9" s="41" t="s">
        <v>670</v>
      </c>
    </row>
    <row r="10" spans="1:11" ht="45">
      <c r="A10" s="41">
        <v>7</v>
      </c>
      <c r="B10" s="41" t="s">
        <v>571</v>
      </c>
      <c r="C10" s="44">
        <v>238796</v>
      </c>
      <c r="D10" s="41"/>
      <c r="E10" s="45" t="s">
        <v>247</v>
      </c>
      <c r="F10" s="41" t="s">
        <v>198</v>
      </c>
      <c r="G10" s="41" t="s">
        <v>449</v>
      </c>
      <c r="H10" s="41" t="s">
        <v>226</v>
      </c>
      <c r="I10" s="41"/>
      <c r="J10" s="41" t="s">
        <v>229</v>
      </c>
      <c r="K10" s="41" t="s">
        <v>672</v>
      </c>
    </row>
    <row r="11" spans="1:11" ht="46.5" customHeight="1">
      <c r="A11" s="41">
        <v>8</v>
      </c>
      <c r="B11" s="41">
        <v>5311484811</v>
      </c>
      <c r="C11" s="44">
        <v>238798</v>
      </c>
      <c r="D11" s="41"/>
      <c r="E11" s="45" t="s">
        <v>242</v>
      </c>
      <c r="F11" s="41" t="s">
        <v>199</v>
      </c>
      <c r="G11" s="41" t="s">
        <v>446</v>
      </c>
      <c r="H11" s="41" t="s">
        <v>226</v>
      </c>
      <c r="I11" s="41"/>
      <c r="J11" s="41" t="s">
        <v>230</v>
      </c>
      <c r="K11" s="41" t="s">
        <v>670</v>
      </c>
    </row>
    <row r="12" spans="1:11" ht="67.5">
      <c r="A12" s="41">
        <v>9</v>
      </c>
      <c r="B12" s="41">
        <v>5311938671</v>
      </c>
      <c r="C12" s="44">
        <v>238798</v>
      </c>
      <c r="D12" s="41"/>
      <c r="E12" s="45" t="s">
        <v>243</v>
      </c>
      <c r="F12" s="41" t="s">
        <v>200</v>
      </c>
      <c r="G12" s="41" t="s">
        <v>443</v>
      </c>
      <c r="H12" s="41" t="s">
        <v>226</v>
      </c>
      <c r="I12" s="41"/>
      <c r="J12" s="41" t="s">
        <v>230</v>
      </c>
      <c r="K12" s="41" t="s">
        <v>670</v>
      </c>
    </row>
    <row r="13" spans="1:11" ht="67.5">
      <c r="A13" s="41">
        <v>10</v>
      </c>
      <c r="B13" s="41">
        <v>5311323132</v>
      </c>
      <c r="C13" s="44">
        <v>238798</v>
      </c>
      <c r="D13" s="41"/>
      <c r="E13" s="45" t="s">
        <v>244</v>
      </c>
      <c r="F13" s="41" t="s">
        <v>201</v>
      </c>
      <c r="G13" s="41" t="s">
        <v>446</v>
      </c>
      <c r="H13" s="41" t="s">
        <v>226</v>
      </c>
      <c r="I13" s="41"/>
      <c r="J13" s="41" t="s">
        <v>230</v>
      </c>
      <c r="K13" s="41" t="s">
        <v>670</v>
      </c>
    </row>
    <row r="14" spans="1:11" ht="43.5" customHeight="1">
      <c r="A14" s="41">
        <v>11</v>
      </c>
      <c r="B14" s="41">
        <v>5311367687</v>
      </c>
      <c r="C14" s="44">
        <v>238798</v>
      </c>
      <c r="D14" s="41"/>
      <c r="E14" s="45" t="s">
        <v>563</v>
      </c>
      <c r="F14" s="41" t="s">
        <v>564</v>
      </c>
      <c r="G14" s="41" t="s">
        <v>481</v>
      </c>
      <c r="H14" s="41" t="s">
        <v>226</v>
      </c>
      <c r="I14" s="41"/>
      <c r="J14" s="41" t="s">
        <v>230</v>
      </c>
      <c r="K14" s="41" t="s">
        <v>670</v>
      </c>
    </row>
    <row r="15" spans="1:11" ht="46.5" customHeight="1">
      <c r="A15" s="41">
        <v>12</v>
      </c>
      <c r="B15" s="41">
        <v>5311446923</v>
      </c>
      <c r="C15" s="44">
        <v>238798</v>
      </c>
      <c r="D15" s="41"/>
      <c r="E15" s="45" t="s">
        <v>267</v>
      </c>
      <c r="F15" s="41" t="s">
        <v>199</v>
      </c>
      <c r="G15" s="41" t="s">
        <v>446</v>
      </c>
      <c r="H15" s="41" t="s">
        <v>226</v>
      </c>
      <c r="I15" s="41"/>
      <c r="J15" s="41" t="s">
        <v>230</v>
      </c>
      <c r="K15" s="41" t="s">
        <v>670</v>
      </c>
    </row>
    <row r="16" spans="1:11" ht="67.5">
      <c r="A16" s="41">
        <v>13</v>
      </c>
      <c r="B16" s="41">
        <v>5311365258</v>
      </c>
      <c r="C16" s="44">
        <v>238798</v>
      </c>
      <c r="D16" s="41"/>
      <c r="E16" s="45" t="s">
        <v>358</v>
      </c>
      <c r="F16" s="41" t="s">
        <v>197</v>
      </c>
      <c r="G16" s="41" t="s">
        <v>481</v>
      </c>
      <c r="H16" s="41" t="s">
        <v>226</v>
      </c>
      <c r="I16" s="41"/>
      <c r="J16" s="41" t="s">
        <v>230</v>
      </c>
      <c r="K16" s="41" t="s">
        <v>670</v>
      </c>
    </row>
    <row r="17" spans="1:11" ht="67.5">
      <c r="A17" s="41">
        <v>14</v>
      </c>
      <c r="B17" s="41">
        <v>5311375564</v>
      </c>
      <c r="C17" s="44">
        <v>238798</v>
      </c>
      <c r="D17" s="41"/>
      <c r="E17" s="45" t="s">
        <v>357</v>
      </c>
      <c r="F17" s="41" t="s">
        <v>422</v>
      </c>
      <c r="G17" s="41" t="s">
        <v>481</v>
      </c>
      <c r="H17" s="41" t="s">
        <v>226</v>
      </c>
      <c r="I17" s="41"/>
      <c r="J17" s="41" t="s">
        <v>230</v>
      </c>
      <c r="K17" s="41" t="s">
        <v>670</v>
      </c>
    </row>
    <row r="18" spans="1:11" ht="45">
      <c r="A18" s="41">
        <v>15</v>
      </c>
      <c r="B18" s="41">
        <v>5312894168</v>
      </c>
      <c r="C18" s="44">
        <v>238800</v>
      </c>
      <c r="D18" s="41"/>
      <c r="E18" s="45" t="s">
        <v>409</v>
      </c>
      <c r="F18" s="41" t="s">
        <v>203</v>
      </c>
      <c r="G18" s="41" t="s">
        <v>446</v>
      </c>
      <c r="H18" s="41" t="s">
        <v>226</v>
      </c>
      <c r="I18" s="41"/>
      <c r="J18" s="41" t="s">
        <v>230</v>
      </c>
      <c r="K18" s="41" t="s">
        <v>670</v>
      </c>
    </row>
    <row r="19" spans="1:11" ht="90">
      <c r="A19" s="41">
        <v>16</v>
      </c>
      <c r="B19" s="41">
        <v>5310965347</v>
      </c>
      <c r="C19" s="44">
        <v>238804</v>
      </c>
      <c r="D19" s="41"/>
      <c r="E19" s="45" t="s">
        <v>245</v>
      </c>
      <c r="F19" s="41" t="s">
        <v>566</v>
      </c>
      <c r="G19" s="41" t="s">
        <v>562</v>
      </c>
      <c r="H19" s="41" t="s">
        <v>226</v>
      </c>
      <c r="I19" s="41"/>
      <c r="J19" s="41" t="s">
        <v>230</v>
      </c>
      <c r="K19" s="41" t="s">
        <v>673</v>
      </c>
    </row>
    <row r="20" spans="1:11" ht="45">
      <c r="A20" s="41">
        <v>17</v>
      </c>
      <c r="B20" s="41">
        <v>5311384698</v>
      </c>
      <c r="C20" s="44">
        <v>238804</v>
      </c>
      <c r="D20" s="41"/>
      <c r="E20" s="45" t="s">
        <v>567</v>
      </c>
      <c r="F20" s="41" t="s">
        <v>204</v>
      </c>
      <c r="G20" s="41" t="s">
        <v>481</v>
      </c>
      <c r="H20" s="41" t="s">
        <v>226</v>
      </c>
      <c r="I20" s="41"/>
      <c r="J20" s="41" t="s">
        <v>230</v>
      </c>
      <c r="K20" s="41" t="s">
        <v>670</v>
      </c>
    </row>
    <row r="21" spans="1:12" ht="90">
      <c r="A21" s="41">
        <v>18</v>
      </c>
      <c r="B21" s="41">
        <v>5311354446</v>
      </c>
      <c r="C21" s="44">
        <v>238806</v>
      </c>
      <c r="D21" s="41"/>
      <c r="E21" s="45" t="s">
        <v>359</v>
      </c>
      <c r="F21" s="41" t="s">
        <v>205</v>
      </c>
      <c r="G21" s="41" t="s">
        <v>446</v>
      </c>
      <c r="H21" s="41" t="s">
        <v>226</v>
      </c>
      <c r="I21" s="41"/>
      <c r="J21" s="41" t="s">
        <v>230</v>
      </c>
      <c r="K21" s="41" t="s">
        <v>670</v>
      </c>
      <c r="L21" s="127"/>
    </row>
    <row r="22" spans="1:11" ht="42.75" customHeight="1">
      <c r="A22" s="41">
        <v>19</v>
      </c>
      <c r="B22" s="41">
        <v>5311304531</v>
      </c>
      <c r="C22" s="47">
        <v>238811</v>
      </c>
      <c r="D22" s="48"/>
      <c r="E22" s="49" t="s">
        <v>595</v>
      </c>
      <c r="F22" s="48" t="s">
        <v>206</v>
      </c>
      <c r="G22" s="41" t="s">
        <v>481</v>
      </c>
      <c r="H22" s="48" t="s">
        <v>226</v>
      </c>
      <c r="I22" s="48"/>
      <c r="J22" s="48" t="s">
        <v>230</v>
      </c>
      <c r="K22" s="41" t="s">
        <v>670</v>
      </c>
    </row>
    <row r="23" spans="1:11" ht="67.5">
      <c r="A23" s="41">
        <v>20</v>
      </c>
      <c r="B23" s="41">
        <v>5311406900</v>
      </c>
      <c r="C23" s="47">
        <v>238811</v>
      </c>
      <c r="D23" s="48"/>
      <c r="E23" s="49" t="s">
        <v>251</v>
      </c>
      <c r="F23" s="48" t="s">
        <v>207</v>
      </c>
      <c r="G23" s="41" t="s">
        <v>446</v>
      </c>
      <c r="H23" s="48" t="s">
        <v>226</v>
      </c>
      <c r="I23" s="48"/>
      <c r="J23" s="48" t="s">
        <v>230</v>
      </c>
      <c r="K23" s="41" t="s">
        <v>670</v>
      </c>
    </row>
    <row r="24" spans="1:11" ht="90">
      <c r="A24" s="41">
        <v>21</v>
      </c>
      <c r="B24" s="41">
        <v>5312771313</v>
      </c>
      <c r="C24" s="47">
        <v>238811</v>
      </c>
      <c r="D24" s="48"/>
      <c r="E24" s="49" t="s">
        <v>252</v>
      </c>
      <c r="F24" s="48" t="s">
        <v>208</v>
      </c>
      <c r="G24" s="41" t="s">
        <v>446</v>
      </c>
      <c r="H24" s="48" t="s">
        <v>226</v>
      </c>
      <c r="I24" s="48"/>
      <c r="J24" s="48" t="s">
        <v>230</v>
      </c>
      <c r="K24" s="41" t="s">
        <v>670</v>
      </c>
    </row>
    <row r="25" spans="1:11" ht="45" customHeight="1">
      <c r="A25" s="41">
        <v>22</v>
      </c>
      <c r="B25" s="41">
        <v>5311315216</v>
      </c>
      <c r="C25" s="47">
        <v>238812</v>
      </c>
      <c r="D25" s="48"/>
      <c r="E25" s="49" t="s">
        <v>568</v>
      </c>
      <c r="F25" s="48" t="s">
        <v>198</v>
      </c>
      <c r="G25" s="41" t="s">
        <v>481</v>
      </c>
      <c r="H25" s="48" t="s">
        <v>226</v>
      </c>
      <c r="I25" s="48"/>
      <c r="J25" s="48" t="s">
        <v>230</v>
      </c>
      <c r="K25" s="41" t="s">
        <v>670</v>
      </c>
    </row>
    <row r="26" spans="1:11" ht="43.5" customHeight="1">
      <c r="A26" s="41">
        <v>23</v>
      </c>
      <c r="B26" s="41">
        <v>5312753811</v>
      </c>
      <c r="C26" s="47">
        <v>238812</v>
      </c>
      <c r="D26" s="48"/>
      <c r="E26" s="49" t="s">
        <v>265</v>
      </c>
      <c r="F26" s="48" t="s">
        <v>196</v>
      </c>
      <c r="G26" s="41" t="s">
        <v>446</v>
      </c>
      <c r="H26" s="48" t="s">
        <v>226</v>
      </c>
      <c r="I26" s="48"/>
      <c r="J26" s="48" t="s">
        <v>230</v>
      </c>
      <c r="K26" s="41" t="s">
        <v>670</v>
      </c>
    </row>
    <row r="27" spans="1:11" ht="46.5" customHeight="1">
      <c r="A27" s="41">
        <v>24</v>
      </c>
      <c r="B27" s="48" t="s">
        <v>253</v>
      </c>
      <c r="C27" s="47">
        <v>238819</v>
      </c>
      <c r="D27" s="48"/>
      <c r="E27" s="50" t="s">
        <v>268</v>
      </c>
      <c r="F27" s="48" t="s">
        <v>209</v>
      </c>
      <c r="G27" s="41" t="s">
        <v>481</v>
      </c>
      <c r="H27" s="48" t="s">
        <v>226</v>
      </c>
      <c r="I27" s="48"/>
      <c r="J27" s="48" t="s">
        <v>225</v>
      </c>
      <c r="K27" s="41" t="s">
        <v>670</v>
      </c>
    </row>
    <row r="28" spans="1:11" ht="67.5">
      <c r="A28" s="41">
        <v>25</v>
      </c>
      <c r="B28" s="48">
        <v>5311354821</v>
      </c>
      <c r="C28" s="47">
        <v>238819</v>
      </c>
      <c r="D28" s="48"/>
      <c r="E28" s="49" t="s">
        <v>254</v>
      </c>
      <c r="F28" s="48" t="s">
        <v>210</v>
      </c>
      <c r="G28" s="41" t="s">
        <v>401</v>
      </c>
      <c r="H28" s="48" t="s">
        <v>226</v>
      </c>
      <c r="I28" s="48"/>
      <c r="J28" s="48" t="s">
        <v>230</v>
      </c>
      <c r="K28" s="41" t="s">
        <v>670</v>
      </c>
    </row>
    <row r="29" spans="1:11" ht="90">
      <c r="A29" s="41">
        <v>26</v>
      </c>
      <c r="B29" s="48">
        <v>5310997448</v>
      </c>
      <c r="C29" s="47">
        <v>238819</v>
      </c>
      <c r="D29" s="48"/>
      <c r="E29" s="49" t="s">
        <v>561</v>
      </c>
      <c r="F29" s="48" t="s">
        <v>569</v>
      </c>
      <c r="G29" s="48" t="s">
        <v>562</v>
      </c>
      <c r="H29" s="48" t="s">
        <v>226</v>
      </c>
      <c r="I29" s="48"/>
      <c r="J29" s="48" t="s">
        <v>230</v>
      </c>
      <c r="K29" s="48" t="s">
        <v>674</v>
      </c>
    </row>
    <row r="30" spans="1:11" ht="67.5">
      <c r="A30" s="41">
        <v>27</v>
      </c>
      <c r="B30" s="48">
        <v>5311308392</v>
      </c>
      <c r="C30" s="47">
        <v>238819</v>
      </c>
      <c r="D30" s="51" t="s">
        <v>411</v>
      </c>
      <c r="E30" s="49" t="s">
        <v>360</v>
      </c>
      <c r="F30" s="48" t="s">
        <v>210</v>
      </c>
      <c r="G30" s="41" t="s">
        <v>481</v>
      </c>
      <c r="H30" s="48"/>
      <c r="I30" s="48" t="s">
        <v>226</v>
      </c>
      <c r="J30" s="48" t="s">
        <v>230</v>
      </c>
      <c r="K30" s="48" t="s">
        <v>670</v>
      </c>
    </row>
    <row r="31" spans="1:11" ht="90">
      <c r="A31" s="41">
        <v>28</v>
      </c>
      <c r="B31" s="48" t="s">
        <v>258</v>
      </c>
      <c r="C31" s="47">
        <v>238825</v>
      </c>
      <c r="D31" s="48"/>
      <c r="E31" s="50" t="s">
        <v>259</v>
      </c>
      <c r="F31" s="48" t="s">
        <v>211</v>
      </c>
      <c r="G31" s="48" t="s">
        <v>562</v>
      </c>
      <c r="H31" s="48" t="s">
        <v>226</v>
      </c>
      <c r="I31" s="48"/>
      <c r="J31" s="48" t="s">
        <v>225</v>
      </c>
      <c r="K31" s="48" t="s">
        <v>670</v>
      </c>
    </row>
    <row r="32" spans="1:11" ht="45">
      <c r="A32" s="41">
        <v>29</v>
      </c>
      <c r="B32" s="48" t="s">
        <v>260</v>
      </c>
      <c r="C32" s="47">
        <v>238826</v>
      </c>
      <c r="D32" s="48"/>
      <c r="E32" s="49" t="s">
        <v>261</v>
      </c>
      <c r="F32" s="48" t="s">
        <v>203</v>
      </c>
      <c r="G32" s="41" t="s">
        <v>446</v>
      </c>
      <c r="H32" s="48" t="s">
        <v>226</v>
      </c>
      <c r="I32" s="48"/>
      <c r="J32" s="48" t="s">
        <v>225</v>
      </c>
      <c r="K32" s="48" t="s">
        <v>670</v>
      </c>
    </row>
    <row r="33" spans="1:11" ht="67.5">
      <c r="A33" s="41">
        <v>30</v>
      </c>
      <c r="B33" s="48">
        <v>5311338040</v>
      </c>
      <c r="C33" s="47">
        <v>238827</v>
      </c>
      <c r="D33" s="48"/>
      <c r="E33" s="49" t="s">
        <v>113</v>
      </c>
      <c r="F33" s="48" t="s">
        <v>212</v>
      </c>
      <c r="G33" s="41" t="s">
        <v>446</v>
      </c>
      <c r="H33" s="48" t="s">
        <v>226</v>
      </c>
      <c r="I33" s="48"/>
      <c r="J33" s="48" t="s">
        <v>230</v>
      </c>
      <c r="K33" s="48" t="s">
        <v>670</v>
      </c>
    </row>
    <row r="34" spans="1:11" ht="67.5">
      <c r="A34" s="41">
        <v>31</v>
      </c>
      <c r="B34" s="48">
        <v>5311480212</v>
      </c>
      <c r="C34" s="47">
        <v>238827</v>
      </c>
      <c r="D34" s="48"/>
      <c r="E34" s="49" t="s">
        <v>361</v>
      </c>
      <c r="F34" s="48" t="s">
        <v>212</v>
      </c>
      <c r="G34" s="41" t="s">
        <v>446</v>
      </c>
      <c r="H34" s="48" t="s">
        <v>226</v>
      </c>
      <c r="I34" s="48"/>
      <c r="J34" s="48" t="s">
        <v>230</v>
      </c>
      <c r="K34" s="48" t="s">
        <v>670</v>
      </c>
    </row>
    <row r="35" spans="1:11" ht="42.75" customHeight="1">
      <c r="A35" s="41">
        <v>32</v>
      </c>
      <c r="B35" s="48">
        <v>5311482144</v>
      </c>
      <c r="C35" s="47">
        <v>238828</v>
      </c>
      <c r="D35" s="48"/>
      <c r="E35" s="49" t="s">
        <v>362</v>
      </c>
      <c r="F35" s="48" t="s">
        <v>212</v>
      </c>
      <c r="G35" s="41" t="s">
        <v>446</v>
      </c>
      <c r="H35" s="48" t="s">
        <v>226</v>
      </c>
      <c r="I35" s="48"/>
      <c r="J35" s="48" t="s">
        <v>230</v>
      </c>
      <c r="K35" s="48" t="s">
        <v>670</v>
      </c>
    </row>
    <row r="36" spans="1:11" ht="65.25" customHeight="1">
      <c r="A36" s="41">
        <v>33</v>
      </c>
      <c r="B36" s="48">
        <v>5311368606</v>
      </c>
      <c r="C36" s="47">
        <v>238833</v>
      </c>
      <c r="D36" s="48"/>
      <c r="E36" s="49" t="s">
        <v>262</v>
      </c>
      <c r="F36" s="48" t="s">
        <v>369</v>
      </c>
      <c r="G36" s="41" t="s">
        <v>446</v>
      </c>
      <c r="H36" s="48" t="s">
        <v>226</v>
      </c>
      <c r="I36" s="48"/>
      <c r="J36" s="48" t="s">
        <v>230</v>
      </c>
      <c r="K36" s="48" t="s">
        <v>670</v>
      </c>
    </row>
    <row r="37" spans="1:11" ht="65.25" customHeight="1">
      <c r="A37" s="41">
        <v>34</v>
      </c>
      <c r="B37" s="48">
        <v>5311353125</v>
      </c>
      <c r="C37" s="47">
        <v>238839</v>
      </c>
      <c r="D37" s="48"/>
      <c r="E37" s="49" t="s">
        <v>264</v>
      </c>
      <c r="F37" s="48" t="s">
        <v>192</v>
      </c>
      <c r="G37" s="41" t="s">
        <v>446</v>
      </c>
      <c r="H37" s="48" t="s">
        <v>226</v>
      </c>
      <c r="I37" s="48"/>
      <c r="J37" s="48" t="s">
        <v>230</v>
      </c>
      <c r="K37" s="48" t="s">
        <v>670</v>
      </c>
    </row>
    <row r="38" spans="1:11" ht="42.75" customHeight="1">
      <c r="A38" s="41">
        <v>35</v>
      </c>
      <c r="B38" s="48">
        <v>5311467694</v>
      </c>
      <c r="C38" s="44">
        <v>238841</v>
      </c>
      <c r="D38" s="41"/>
      <c r="E38" s="45" t="s">
        <v>114</v>
      </c>
      <c r="F38" s="41" t="s">
        <v>432</v>
      </c>
      <c r="G38" s="41" t="s">
        <v>446</v>
      </c>
      <c r="H38" s="41" t="s">
        <v>226</v>
      </c>
      <c r="I38" s="41"/>
      <c r="J38" s="41" t="s">
        <v>230</v>
      </c>
      <c r="K38" s="48" t="s">
        <v>670</v>
      </c>
    </row>
    <row r="39" spans="1:11" ht="45">
      <c r="A39" s="41">
        <v>36</v>
      </c>
      <c r="B39" s="48">
        <v>5311338430</v>
      </c>
      <c r="C39" s="44">
        <v>238841</v>
      </c>
      <c r="D39" s="41"/>
      <c r="E39" s="45" t="s">
        <v>279</v>
      </c>
      <c r="F39" s="41" t="s">
        <v>372</v>
      </c>
      <c r="G39" s="41" t="s">
        <v>446</v>
      </c>
      <c r="H39" s="41" t="s">
        <v>226</v>
      </c>
      <c r="I39" s="41"/>
      <c r="J39" s="41" t="s">
        <v>230</v>
      </c>
      <c r="K39" s="48" t="s">
        <v>670</v>
      </c>
    </row>
    <row r="40" spans="1:11" ht="67.5">
      <c r="A40" s="41">
        <v>37</v>
      </c>
      <c r="B40" s="48">
        <v>5312748400</v>
      </c>
      <c r="C40" s="44">
        <v>238848</v>
      </c>
      <c r="D40" s="41"/>
      <c r="E40" s="45" t="s">
        <v>115</v>
      </c>
      <c r="F40" s="41" t="s">
        <v>213</v>
      </c>
      <c r="G40" s="41" t="s">
        <v>446</v>
      </c>
      <c r="H40" s="41" t="s">
        <v>226</v>
      </c>
      <c r="I40" s="41"/>
      <c r="J40" s="41" t="s">
        <v>230</v>
      </c>
      <c r="K40" s="48" t="s">
        <v>670</v>
      </c>
    </row>
    <row r="41" spans="1:11" ht="45">
      <c r="A41" s="41">
        <v>38</v>
      </c>
      <c r="B41" s="41" t="s">
        <v>270</v>
      </c>
      <c r="C41" s="52" t="s">
        <v>633</v>
      </c>
      <c r="D41" s="52" t="s">
        <v>593</v>
      </c>
      <c r="E41" s="53" t="s">
        <v>280</v>
      </c>
      <c r="F41" s="41" t="s">
        <v>214</v>
      </c>
      <c r="G41" s="41" t="s">
        <v>446</v>
      </c>
      <c r="H41" s="41"/>
      <c r="I41" s="41" t="s">
        <v>226</v>
      </c>
      <c r="J41" s="41" t="s">
        <v>237</v>
      </c>
      <c r="K41" s="48" t="s">
        <v>670</v>
      </c>
    </row>
    <row r="42" spans="1:11" ht="90">
      <c r="A42" s="41">
        <v>39</v>
      </c>
      <c r="B42" s="41" t="s">
        <v>271</v>
      </c>
      <c r="C42" s="100" t="s">
        <v>592</v>
      </c>
      <c r="D42" s="54" t="s">
        <v>593</v>
      </c>
      <c r="E42" s="53" t="s">
        <v>272</v>
      </c>
      <c r="F42" s="41" t="s">
        <v>215</v>
      </c>
      <c r="G42" s="41" t="s">
        <v>562</v>
      </c>
      <c r="H42" s="41"/>
      <c r="I42" s="41" t="s">
        <v>226</v>
      </c>
      <c r="J42" s="41" t="s">
        <v>237</v>
      </c>
      <c r="K42" s="48" t="s">
        <v>670</v>
      </c>
    </row>
    <row r="43" spans="1:11" ht="45">
      <c r="A43" s="41">
        <v>40</v>
      </c>
      <c r="B43" s="41">
        <v>5311330786</v>
      </c>
      <c r="C43" s="44">
        <v>238856</v>
      </c>
      <c r="D43" s="41"/>
      <c r="E43" s="45" t="s">
        <v>273</v>
      </c>
      <c r="F43" s="41" t="s">
        <v>198</v>
      </c>
      <c r="G43" s="41" t="s">
        <v>481</v>
      </c>
      <c r="H43" s="41" t="s">
        <v>226</v>
      </c>
      <c r="I43" s="41"/>
      <c r="J43" s="41" t="s">
        <v>230</v>
      </c>
      <c r="K43" s="48" t="s">
        <v>670</v>
      </c>
    </row>
    <row r="44" spans="1:11" ht="67.5">
      <c r="A44" s="41">
        <v>41</v>
      </c>
      <c r="B44" s="41">
        <v>5312794592</v>
      </c>
      <c r="C44" s="44">
        <v>238856</v>
      </c>
      <c r="D44" s="41"/>
      <c r="E44" s="45" t="s">
        <v>274</v>
      </c>
      <c r="F44" s="41" t="s">
        <v>204</v>
      </c>
      <c r="G44" s="41" t="s">
        <v>481</v>
      </c>
      <c r="H44" s="41" t="s">
        <v>226</v>
      </c>
      <c r="I44" s="41"/>
      <c r="J44" s="41" t="s">
        <v>230</v>
      </c>
      <c r="K44" s="48" t="s">
        <v>670</v>
      </c>
    </row>
    <row r="45" spans="1:11" ht="45">
      <c r="A45" s="41">
        <v>42</v>
      </c>
      <c r="B45" s="41">
        <v>5312749902</v>
      </c>
      <c r="C45" s="44">
        <v>238860</v>
      </c>
      <c r="D45" s="41"/>
      <c r="E45" s="45" t="s">
        <v>116</v>
      </c>
      <c r="F45" s="41" t="s">
        <v>200</v>
      </c>
      <c r="G45" s="41" t="s">
        <v>446</v>
      </c>
      <c r="H45" s="41" t="s">
        <v>226</v>
      </c>
      <c r="I45" s="41"/>
      <c r="J45" s="41" t="s">
        <v>230</v>
      </c>
      <c r="K45" s="48" t="s">
        <v>670</v>
      </c>
    </row>
    <row r="46" spans="1:11" ht="43.5" customHeight="1">
      <c r="A46" s="41">
        <v>43</v>
      </c>
      <c r="B46" s="41">
        <v>5311379690</v>
      </c>
      <c r="C46" s="44">
        <v>238860</v>
      </c>
      <c r="D46" s="41"/>
      <c r="E46" s="45" t="s">
        <v>363</v>
      </c>
      <c r="F46" s="41" t="s">
        <v>203</v>
      </c>
      <c r="G46" s="41" t="s">
        <v>481</v>
      </c>
      <c r="H46" s="41" t="s">
        <v>226</v>
      </c>
      <c r="I46" s="41"/>
      <c r="J46" s="41" t="s">
        <v>230</v>
      </c>
      <c r="K46" s="48" t="s">
        <v>670</v>
      </c>
    </row>
    <row r="47" spans="1:11" ht="90">
      <c r="A47" s="41">
        <v>44</v>
      </c>
      <c r="B47" s="41">
        <v>5311031906</v>
      </c>
      <c r="C47" s="44">
        <v>238861</v>
      </c>
      <c r="D47" s="41"/>
      <c r="E47" s="45" t="s">
        <v>277</v>
      </c>
      <c r="F47" s="41" t="s">
        <v>216</v>
      </c>
      <c r="G47" s="41" t="s">
        <v>455</v>
      </c>
      <c r="H47" s="41" t="s">
        <v>226</v>
      </c>
      <c r="I47" s="41"/>
      <c r="J47" s="41" t="s">
        <v>230</v>
      </c>
      <c r="K47" s="48" t="s">
        <v>670</v>
      </c>
    </row>
    <row r="48" spans="1:11" ht="45">
      <c r="A48" s="41">
        <v>45</v>
      </c>
      <c r="B48" s="41">
        <v>5311301150</v>
      </c>
      <c r="C48" s="44">
        <v>238862</v>
      </c>
      <c r="D48" s="41"/>
      <c r="E48" s="45" t="s">
        <v>278</v>
      </c>
      <c r="F48" s="41" t="s">
        <v>192</v>
      </c>
      <c r="G48" s="41" t="s">
        <v>446</v>
      </c>
      <c r="H48" s="41" t="s">
        <v>226</v>
      </c>
      <c r="I48" s="41"/>
      <c r="J48" s="41" t="s">
        <v>230</v>
      </c>
      <c r="K48" s="48" t="s">
        <v>670</v>
      </c>
    </row>
    <row r="49" spans="1:11" ht="46.5" customHeight="1">
      <c r="A49" s="41">
        <v>46</v>
      </c>
      <c r="B49" s="41">
        <v>5311357458</v>
      </c>
      <c r="C49" s="44">
        <v>238862</v>
      </c>
      <c r="D49" s="41"/>
      <c r="E49" s="45" t="s">
        <v>503</v>
      </c>
      <c r="F49" s="41" t="s">
        <v>212</v>
      </c>
      <c r="G49" s="41" t="s">
        <v>446</v>
      </c>
      <c r="H49" s="41" t="s">
        <v>226</v>
      </c>
      <c r="I49" s="41"/>
      <c r="J49" s="41" t="s">
        <v>230</v>
      </c>
      <c r="K49" s="48" t="s">
        <v>670</v>
      </c>
    </row>
    <row r="50" spans="1:11" ht="90">
      <c r="A50" s="41">
        <v>47</v>
      </c>
      <c r="B50" s="41" t="s">
        <v>573</v>
      </c>
      <c r="C50" s="44">
        <v>238868</v>
      </c>
      <c r="D50" s="41"/>
      <c r="E50" s="45" t="s">
        <v>364</v>
      </c>
      <c r="F50" s="41" t="s">
        <v>217</v>
      </c>
      <c r="G50" s="41" t="s">
        <v>562</v>
      </c>
      <c r="H50" s="41" t="s">
        <v>226</v>
      </c>
      <c r="I50" s="41"/>
      <c r="J50" s="41" t="s">
        <v>225</v>
      </c>
      <c r="K50" s="41" t="s">
        <v>674</v>
      </c>
    </row>
    <row r="51" spans="1:11" ht="45">
      <c r="A51" s="41">
        <v>48</v>
      </c>
      <c r="B51" s="41" t="s">
        <v>675</v>
      </c>
      <c r="C51" s="44">
        <v>238863</v>
      </c>
      <c r="D51" s="131">
        <v>239049</v>
      </c>
      <c r="E51" s="53" t="s">
        <v>281</v>
      </c>
      <c r="F51" s="41" t="s">
        <v>188</v>
      </c>
      <c r="G51" s="41" t="s">
        <v>574</v>
      </c>
      <c r="H51" s="41"/>
      <c r="I51" s="41" t="s">
        <v>226</v>
      </c>
      <c r="J51" s="41" t="s">
        <v>248</v>
      </c>
      <c r="K51" s="41" t="s">
        <v>323</v>
      </c>
    </row>
    <row r="52" spans="1:11" ht="45">
      <c r="A52" s="41">
        <v>49</v>
      </c>
      <c r="B52" s="41">
        <v>5311394464</v>
      </c>
      <c r="C52" s="47">
        <v>238874</v>
      </c>
      <c r="D52" s="48"/>
      <c r="E52" s="49" t="s">
        <v>117</v>
      </c>
      <c r="F52" s="48" t="s">
        <v>218</v>
      </c>
      <c r="G52" s="41" t="s">
        <v>481</v>
      </c>
      <c r="H52" s="48" t="s">
        <v>226</v>
      </c>
      <c r="I52" s="48"/>
      <c r="J52" s="48" t="s">
        <v>230</v>
      </c>
      <c r="K52" s="48" t="s">
        <v>670</v>
      </c>
    </row>
    <row r="53" spans="1:11" ht="45">
      <c r="A53" s="41">
        <v>50</v>
      </c>
      <c r="B53" s="48" t="s">
        <v>283</v>
      </c>
      <c r="C53" s="61" t="s">
        <v>634</v>
      </c>
      <c r="D53" s="61" t="s">
        <v>594</v>
      </c>
      <c r="E53" s="50" t="s">
        <v>246</v>
      </c>
      <c r="F53" s="48" t="s">
        <v>219</v>
      </c>
      <c r="G53" s="41" t="s">
        <v>446</v>
      </c>
      <c r="H53" s="48"/>
      <c r="I53" s="48" t="s">
        <v>226</v>
      </c>
      <c r="J53" s="48" t="s">
        <v>237</v>
      </c>
      <c r="K53" s="48" t="s">
        <v>670</v>
      </c>
    </row>
    <row r="54" spans="1:11" ht="90">
      <c r="A54" s="41">
        <v>51</v>
      </c>
      <c r="B54" s="41">
        <v>5410942276</v>
      </c>
      <c r="C54" s="47">
        <v>238881</v>
      </c>
      <c r="D54" s="48"/>
      <c r="E54" s="49" t="s">
        <v>284</v>
      </c>
      <c r="F54" s="48" t="s">
        <v>220</v>
      </c>
      <c r="G54" s="48" t="s">
        <v>562</v>
      </c>
      <c r="H54" s="48" t="s">
        <v>226</v>
      </c>
      <c r="I54" s="48"/>
      <c r="J54" s="48" t="s">
        <v>230</v>
      </c>
      <c r="K54" s="48" t="s">
        <v>670</v>
      </c>
    </row>
    <row r="55" spans="1:11" ht="45">
      <c r="A55" s="41">
        <v>52</v>
      </c>
      <c r="B55" s="41" t="s">
        <v>575</v>
      </c>
      <c r="C55" s="47">
        <v>238883</v>
      </c>
      <c r="D55" s="48"/>
      <c r="E55" s="50" t="s">
        <v>285</v>
      </c>
      <c r="F55" s="48" t="s">
        <v>199</v>
      </c>
      <c r="G55" s="41" t="s">
        <v>446</v>
      </c>
      <c r="H55" s="48" t="s">
        <v>226</v>
      </c>
      <c r="I55" s="48"/>
      <c r="J55" s="48" t="s">
        <v>225</v>
      </c>
      <c r="K55" s="48" t="s">
        <v>670</v>
      </c>
    </row>
    <row r="56" spans="1:11" ht="45">
      <c r="A56" s="41">
        <v>53</v>
      </c>
      <c r="B56" s="48" t="s">
        <v>286</v>
      </c>
      <c r="C56" s="47">
        <v>238782</v>
      </c>
      <c r="D56" s="61" t="s">
        <v>635</v>
      </c>
      <c r="E56" s="50" t="s">
        <v>236</v>
      </c>
      <c r="F56" s="48" t="s">
        <v>194</v>
      </c>
      <c r="G56" s="41" t="s">
        <v>446</v>
      </c>
      <c r="H56" s="48"/>
      <c r="I56" s="48" t="s">
        <v>226</v>
      </c>
      <c r="J56" s="48" t="s">
        <v>229</v>
      </c>
      <c r="K56" s="48" t="s">
        <v>670</v>
      </c>
    </row>
    <row r="57" spans="1:11" ht="46.5" customHeight="1">
      <c r="A57" s="41">
        <v>54</v>
      </c>
      <c r="B57" s="41">
        <v>5411987380</v>
      </c>
      <c r="C57" s="47">
        <v>238884</v>
      </c>
      <c r="D57" s="48"/>
      <c r="E57" s="49" t="s">
        <v>118</v>
      </c>
      <c r="F57" s="48" t="s">
        <v>221</v>
      </c>
      <c r="G57" s="41" t="s">
        <v>446</v>
      </c>
      <c r="H57" s="48" t="s">
        <v>226</v>
      </c>
      <c r="I57" s="48"/>
      <c r="J57" s="48" t="s">
        <v>230</v>
      </c>
      <c r="K57" s="48" t="s">
        <v>670</v>
      </c>
    </row>
    <row r="58" spans="1:11" ht="67.5">
      <c r="A58" s="41">
        <v>55</v>
      </c>
      <c r="B58" s="41">
        <v>5412788543</v>
      </c>
      <c r="C58" s="47">
        <v>238884</v>
      </c>
      <c r="D58" s="48"/>
      <c r="E58" s="49" t="s">
        <v>287</v>
      </c>
      <c r="F58" s="48" t="s">
        <v>222</v>
      </c>
      <c r="G58" s="41" t="s">
        <v>481</v>
      </c>
      <c r="H58" s="48" t="s">
        <v>226</v>
      </c>
      <c r="I58" s="48"/>
      <c r="J58" s="48" t="s">
        <v>230</v>
      </c>
      <c r="K58" s="48" t="s">
        <v>670</v>
      </c>
    </row>
    <row r="59" spans="1:11" ht="90">
      <c r="A59" s="41">
        <v>56</v>
      </c>
      <c r="B59" s="41">
        <v>5411110247</v>
      </c>
      <c r="C59" s="47">
        <v>238884</v>
      </c>
      <c r="D59" s="48"/>
      <c r="E59" s="49" t="s">
        <v>288</v>
      </c>
      <c r="F59" s="48" t="s">
        <v>188</v>
      </c>
      <c r="G59" s="48" t="s">
        <v>338</v>
      </c>
      <c r="H59" s="48" t="s">
        <v>226</v>
      </c>
      <c r="I59" s="48"/>
      <c r="J59" s="48" t="s">
        <v>230</v>
      </c>
      <c r="K59" s="48" t="s">
        <v>670</v>
      </c>
    </row>
    <row r="60" spans="1:11" ht="90">
      <c r="A60" s="41">
        <v>57</v>
      </c>
      <c r="B60" s="41">
        <v>5410999066</v>
      </c>
      <c r="C60" s="47">
        <v>238884</v>
      </c>
      <c r="D60" s="48"/>
      <c r="E60" s="49" t="s">
        <v>504</v>
      </c>
      <c r="F60" s="48" t="s">
        <v>366</v>
      </c>
      <c r="G60" s="48" t="s">
        <v>562</v>
      </c>
      <c r="H60" s="48" t="s">
        <v>226</v>
      </c>
      <c r="I60" s="48"/>
      <c r="J60" s="48" t="s">
        <v>230</v>
      </c>
      <c r="K60" s="48" t="s">
        <v>670</v>
      </c>
    </row>
    <row r="61" spans="1:11" ht="90">
      <c r="A61" s="41">
        <v>58</v>
      </c>
      <c r="B61" s="41">
        <v>5411110247</v>
      </c>
      <c r="C61" s="47">
        <v>238884</v>
      </c>
      <c r="D61" s="48"/>
      <c r="E61" s="49" t="s">
        <v>289</v>
      </c>
      <c r="F61" s="42" t="s">
        <v>188</v>
      </c>
      <c r="G61" s="48" t="s">
        <v>338</v>
      </c>
      <c r="H61" s="48" t="s">
        <v>226</v>
      </c>
      <c r="I61" s="48"/>
      <c r="J61" s="48" t="s">
        <v>230</v>
      </c>
      <c r="K61" s="48" t="s">
        <v>674</v>
      </c>
    </row>
    <row r="62" spans="1:11" ht="45">
      <c r="A62" s="41">
        <v>59</v>
      </c>
      <c r="B62" s="41" t="s">
        <v>576</v>
      </c>
      <c r="C62" s="47">
        <v>238887</v>
      </c>
      <c r="D62" s="48"/>
      <c r="E62" s="49" t="s">
        <v>290</v>
      </c>
      <c r="F62" s="48" t="s">
        <v>367</v>
      </c>
      <c r="G62" s="48" t="s">
        <v>449</v>
      </c>
      <c r="H62" s="48" t="s">
        <v>226</v>
      </c>
      <c r="I62" s="48"/>
      <c r="J62" s="48" t="s">
        <v>249</v>
      </c>
      <c r="K62" s="48" t="s">
        <v>672</v>
      </c>
    </row>
    <row r="63" spans="1:11" ht="45">
      <c r="A63" s="41">
        <v>60</v>
      </c>
      <c r="B63" s="41" t="s">
        <v>577</v>
      </c>
      <c r="C63" s="47">
        <v>238887</v>
      </c>
      <c r="D63" s="48"/>
      <c r="E63" s="49" t="s">
        <v>120</v>
      </c>
      <c r="F63" s="48" t="s">
        <v>121</v>
      </c>
      <c r="G63" s="41" t="s">
        <v>481</v>
      </c>
      <c r="H63" s="48" t="s">
        <v>226</v>
      </c>
      <c r="I63" s="48"/>
      <c r="J63" s="48" t="s">
        <v>225</v>
      </c>
      <c r="K63" s="48" t="s">
        <v>670</v>
      </c>
    </row>
    <row r="64" spans="1:11" ht="67.5">
      <c r="A64" s="41">
        <v>61</v>
      </c>
      <c r="B64" s="41">
        <v>5411482809</v>
      </c>
      <c r="C64" s="47">
        <v>238890</v>
      </c>
      <c r="D64" s="48"/>
      <c r="E64" s="49" t="s">
        <v>292</v>
      </c>
      <c r="F64" s="48" t="s">
        <v>197</v>
      </c>
      <c r="G64" s="48" t="s">
        <v>446</v>
      </c>
      <c r="H64" s="48" t="s">
        <v>226</v>
      </c>
      <c r="I64" s="48"/>
      <c r="J64" s="48" t="s">
        <v>230</v>
      </c>
      <c r="K64" s="48" t="s">
        <v>670</v>
      </c>
    </row>
    <row r="65" spans="1:11" ht="45">
      <c r="A65" s="41">
        <v>62</v>
      </c>
      <c r="B65" s="41">
        <v>5411381781</v>
      </c>
      <c r="C65" s="47">
        <v>238890</v>
      </c>
      <c r="D65" s="48"/>
      <c r="E65" s="49" t="s">
        <v>122</v>
      </c>
      <c r="F65" s="48" t="s">
        <v>370</v>
      </c>
      <c r="G65" s="48" t="s">
        <v>446</v>
      </c>
      <c r="H65" s="48" t="s">
        <v>226</v>
      </c>
      <c r="I65" s="48"/>
      <c r="J65" s="48" t="s">
        <v>230</v>
      </c>
      <c r="K65" s="48" t="s">
        <v>671</v>
      </c>
    </row>
    <row r="66" spans="1:11" ht="90">
      <c r="A66" s="41">
        <v>63</v>
      </c>
      <c r="B66" s="41">
        <v>5412278155</v>
      </c>
      <c r="C66" s="47">
        <v>238896</v>
      </c>
      <c r="D66" s="61" t="s">
        <v>636</v>
      </c>
      <c r="E66" s="49" t="s">
        <v>293</v>
      </c>
      <c r="F66" s="42" t="s">
        <v>188</v>
      </c>
      <c r="G66" s="48" t="s">
        <v>338</v>
      </c>
      <c r="H66" s="48"/>
      <c r="I66" s="48" t="s">
        <v>226</v>
      </c>
      <c r="J66" s="48" t="s">
        <v>230</v>
      </c>
      <c r="K66" s="48" t="s">
        <v>674</v>
      </c>
    </row>
    <row r="67" spans="1:11" ht="90">
      <c r="A67" s="41">
        <v>64</v>
      </c>
      <c r="B67" s="41">
        <v>5410936257</v>
      </c>
      <c r="C67" s="47">
        <v>238896</v>
      </c>
      <c r="D67" s="48"/>
      <c r="E67" s="49" t="s">
        <v>295</v>
      </c>
      <c r="F67" s="48" t="s">
        <v>196</v>
      </c>
      <c r="G67" s="48" t="s">
        <v>562</v>
      </c>
      <c r="H67" s="48" t="s">
        <v>226</v>
      </c>
      <c r="I67" s="48"/>
      <c r="J67" s="48" t="s">
        <v>230</v>
      </c>
      <c r="K67" s="48" t="s">
        <v>674</v>
      </c>
    </row>
    <row r="68" spans="1:11" ht="43.5" customHeight="1">
      <c r="A68" s="41">
        <v>65</v>
      </c>
      <c r="B68" s="41">
        <v>5412722048</v>
      </c>
      <c r="C68" s="47">
        <v>238896</v>
      </c>
      <c r="D68" s="48"/>
      <c r="E68" s="49" t="s">
        <v>123</v>
      </c>
      <c r="F68" s="48" t="s">
        <v>371</v>
      </c>
      <c r="G68" s="48" t="s">
        <v>446</v>
      </c>
      <c r="H68" s="48" t="s">
        <v>226</v>
      </c>
      <c r="I68" s="48"/>
      <c r="J68" s="48" t="s">
        <v>230</v>
      </c>
      <c r="K68" s="48" t="s">
        <v>670</v>
      </c>
    </row>
    <row r="69" spans="1:11" ht="67.5">
      <c r="A69" s="41">
        <v>66</v>
      </c>
      <c r="B69" s="41">
        <v>5412727450</v>
      </c>
      <c r="C69" s="47">
        <v>238896</v>
      </c>
      <c r="D69" s="48"/>
      <c r="E69" s="49" t="s">
        <v>124</v>
      </c>
      <c r="F69" s="48" t="s">
        <v>370</v>
      </c>
      <c r="G69" s="48" t="s">
        <v>446</v>
      </c>
      <c r="H69" s="48" t="s">
        <v>226</v>
      </c>
      <c r="I69" s="48"/>
      <c r="J69" s="48" t="s">
        <v>230</v>
      </c>
      <c r="K69" s="48" t="s">
        <v>670</v>
      </c>
    </row>
    <row r="70" spans="1:11" ht="90">
      <c r="A70" s="41">
        <v>67</v>
      </c>
      <c r="B70" s="41">
        <v>5411160986</v>
      </c>
      <c r="C70" s="47">
        <v>238896</v>
      </c>
      <c r="D70" s="48"/>
      <c r="E70" s="49" t="s">
        <v>296</v>
      </c>
      <c r="F70" s="48" t="s">
        <v>372</v>
      </c>
      <c r="G70" s="48" t="s">
        <v>338</v>
      </c>
      <c r="H70" s="48" t="s">
        <v>226</v>
      </c>
      <c r="I70" s="48"/>
      <c r="J70" s="48" t="s">
        <v>230</v>
      </c>
      <c r="K70" s="48" t="s">
        <v>670</v>
      </c>
    </row>
    <row r="71" spans="1:11" ht="66" customHeight="1">
      <c r="A71" s="41">
        <v>68</v>
      </c>
      <c r="B71" s="41">
        <v>5412797967</v>
      </c>
      <c r="C71" s="47">
        <v>238896</v>
      </c>
      <c r="D71" s="48"/>
      <c r="E71" s="49" t="s">
        <v>125</v>
      </c>
      <c r="F71" s="48" t="s">
        <v>373</v>
      </c>
      <c r="G71" s="48" t="s">
        <v>446</v>
      </c>
      <c r="H71" s="48" t="s">
        <v>226</v>
      </c>
      <c r="I71" s="48"/>
      <c r="J71" s="48" t="s">
        <v>230</v>
      </c>
      <c r="K71" s="48" t="s">
        <v>670</v>
      </c>
    </row>
    <row r="72" spans="1:11" ht="44.25" customHeight="1">
      <c r="A72" s="41">
        <v>69</v>
      </c>
      <c r="B72" s="41" t="s">
        <v>578</v>
      </c>
      <c r="C72" s="44">
        <v>238796</v>
      </c>
      <c r="D72" s="54" t="s">
        <v>637</v>
      </c>
      <c r="E72" s="53" t="s">
        <v>356</v>
      </c>
      <c r="F72" s="41" t="s">
        <v>188</v>
      </c>
      <c r="G72" s="41" t="s">
        <v>574</v>
      </c>
      <c r="H72" s="62"/>
      <c r="I72" s="41" t="s">
        <v>226</v>
      </c>
      <c r="J72" s="41" t="s">
        <v>297</v>
      </c>
      <c r="K72" s="41" t="s">
        <v>676</v>
      </c>
    </row>
    <row r="73" spans="1:11" ht="201.75" customHeight="1">
      <c r="A73" s="55">
        <v>70</v>
      </c>
      <c r="B73" s="63" t="s">
        <v>580</v>
      </c>
      <c r="C73" s="56">
        <v>238859</v>
      </c>
      <c r="D73" s="64" t="s">
        <v>638</v>
      </c>
      <c r="E73" s="57" t="s">
        <v>581</v>
      </c>
      <c r="F73" s="55" t="s">
        <v>579</v>
      </c>
      <c r="G73" s="55" t="s">
        <v>574</v>
      </c>
      <c r="H73" s="65"/>
      <c r="I73" s="55" t="s">
        <v>226</v>
      </c>
      <c r="J73" s="55" t="s">
        <v>269</v>
      </c>
      <c r="K73" s="55" t="s">
        <v>324</v>
      </c>
    </row>
    <row r="74" spans="1:11" ht="46.5" customHeight="1">
      <c r="A74" s="41">
        <v>71</v>
      </c>
      <c r="B74" s="41">
        <v>5411481719</v>
      </c>
      <c r="C74" s="69">
        <v>238908</v>
      </c>
      <c r="D74" s="41"/>
      <c r="E74" s="45" t="s">
        <v>299</v>
      </c>
      <c r="F74" s="41" t="s">
        <v>222</v>
      </c>
      <c r="G74" s="48" t="s">
        <v>446</v>
      </c>
      <c r="H74" s="41" t="s">
        <v>226</v>
      </c>
      <c r="I74" s="41"/>
      <c r="J74" s="41" t="s">
        <v>230</v>
      </c>
      <c r="K74" s="41" t="s">
        <v>670</v>
      </c>
    </row>
    <row r="75" spans="1:11" ht="67.5" customHeight="1">
      <c r="A75" s="41">
        <v>72</v>
      </c>
      <c r="B75" s="41">
        <v>5411306988</v>
      </c>
      <c r="C75" s="69">
        <v>238912</v>
      </c>
      <c r="D75" s="41"/>
      <c r="E75" s="45" t="s">
        <v>374</v>
      </c>
      <c r="F75" s="41" t="s">
        <v>375</v>
      </c>
      <c r="G75" s="41" t="s">
        <v>481</v>
      </c>
      <c r="H75" s="41" t="s">
        <v>226</v>
      </c>
      <c r="I75" s="41"/>
      <c r="J75" s="41" t="s">
        <v>230</v>
      </c>
      <c r="K75" s="41" t="s">
        <v>670</v>
      </c>
    </row>
    <row r="76" spans="1:11" ht="64.5" customHeight="1">
      <c r="A76" s="41">
        <v>73</v>
      </c>
      <c r="B76" s="41">
        <v>5411358703</v>
      </c>
      <c r="C76" s="69">
        <v>238912</v>
      </c>
      <c r="D76" s="41"/>
      <c r="E76" s="45" t="s">
        <v>301</v>
      </c>
      <c r="F76" s="41" t="s">
        <v>412</v>
      </c>
      <c r="G76" s="48" t="s">
        <v>446</v>
      </c>
      <c r="H76" s="41" t="s">
        <v>226</v>
      </c>
      <c r="I76" s="41"/>
      <c r="J76" s="41" t="s">
        <v>230</v>
      </c>
      <c r="K76" s="41" t="s">
        <v>670</v>
      </c>
    </row>
    <row r="77" spans="1:11" ht="67.5">
      <c r="A77" s="41">
        <v>74</v>
      </c>
      <c r="B77" s="41">
        <v>5412708770</v>
      </c>
      <c r="C77" s="69">
        <v>238912</v>
      </c>
      <c r="D77" s="41"/>
      <c r="E77" s="45" t="s">
        <v>302</v>
      </c>
      <c r="F77" s="41" t="s">
        <v>413</v>
      </c>
      <c r="G77" s="41" t="s">
        <v>481</v>
      </c>
      <c r="H77" s="41" t="s">
        <v>226</v>
      </c>
      <c r="I77" s="41"/>
      <c r="J77" s="41" t="s">
        <v>230</v>
      </c>
      <c r="K77" s="41" t="s">
        <v>670</v>
      </c>
    </row>
    <row r="78" spans="1:11" ht="67.5">
      <c r="A78" s="41">
        <v>75</v>
      </c>
      <c r="B78" s="41">
        <v>5411454547</v>
      </c>
      <c r="C78" s="69">
        <v>238912</v>
      </c>
      <c r="D78" s="41"/>
      <c r="E78" s="45" t="s">
        <v>303</v>
      </c>
      <c r="F78" s="41" t="s">
        <v>373</v>
      </c>
      <c r="G78" s="48" t="s">
        <v>446</v>
      </c>
      <c r="H78" s="41" t="s">
        <v>226</v>
      </c>
      <c r="I78" s="41"/>
      <c r="J78" s="41" t="s">
        <v>230</v>
      </c>
      <c r="K78" s="41" t="s">
        <v>670</v>
      </c>
    </row>
    <row r="79" spans="1:11" ht="112.5">
      <c r="A79" s="41">
        <v>76</v>
      </c>
      <c r="B79" s="41">
        <v>5411353717</v>
      </c>
      <c r="C79" s="69">
        <v>238912</v>
      </c>
      <c r="D79" s="41"/>
      <c r="E79" s="45" t="s">
        <v>410</v>
      </c>
      <c r="F79" s="41" t="s">
        <v>201</v>
      </c>
      <c r="G79" s="48" t="s">
        <v>446</v>
      </c>
      <c r="H79" s="41" t="s">
        <v>226</v>
      </c>
      <c r="I79" s="41"/>
      <c r="J79" s="41" t="s">
        <v>230</v>
      </c>
      <c r="K79" s="41" t="s">
        <v>670</v>
      </c>
    </row>
    <row r="80" spans="1:11" ht="67.5">
      <c r="A80" s="41">
        <v>77</v>
      </c>
      <c r="B80" s="41">
        <v>5411407073</v>
      </c>
      <c r="C80" s="69">
        <v>238917</v>
      </c>
      <c r="D80" s="41"/>
      <c r="E80" s="45" t="s">
        <v>304</v>
      </c>
      <c r="F80" s="41" t="s">
        <v>414</v>
      </c>
      <c r="G80" s="41" t="s">
        <v>455</v>
      </c>
      <c r="H80" s="41" t="s">
        <v>226</v>
      </c>
      <c r="I80" s="41"/>
      <c r="J80" s="41" t="s">
        <v>230</v>
      </c>
      <c r="K80" s="41" t="s">
        <v>677</v>
      </c>
    </row>
    <row r="81" spans="1:11" ht="45">
      <c r="A81" s="41">
        <v>78</v>
      </c>
      <c r="B81" s="41">
        <v>5412654937</v>
      </c>
      <c r="C81" s="69">
        <v>238875</v>
      </c>
      <c r="D81" s="54" t="s">
        <v>636</v>
      </c>
      <c r="E81" s="45" t="s">
        <v>282</v>
      </c>
      <c r="F81" s="41" t="s">
        <v>188</v>
      </c>
      <c r="G81" s="41" t="s">
        <v>440</v>
      </c>
      <c r="H81" s="41"/>
      <c r="I81" s="41" t="s">
        <v>226</v>
      </c>
      <c r="J81" s="41" t="s">
        <v>230</v>
      </c>
      <c r="K81" s="41" t="s">
        <v>674</v>
      </c>
    </row>
    <row r="82" spans="1:11" ht="90">
      <c r="A82" s="41">
        <v>79</v>
      </c>
      <c r="B82" s="41">
        <v>5412208700</v>
      </c>
      <c r="C82" s="69">
        <v>238875</v>
      </c>
      <c r="D82" s="54" t="s">
        <v>636</v>
      </c>
      <c r="E82" s="45" t="s">
        <v>495</v>
      </c>
      <c r="F82" s="41" t="s">
        <v>188</v>
      </c>
      <c r="G82" s="48" t="s">
        <v>338</v>
      </c>
      <c r="H82" s="41"/>
      <c r="I82" s="41" t="s">
        <v>226</v>
      </c>
      <c r="J82" s="41" t="s">
        <v>230</v>
      </c>
      <c r="K82" s="41" t="s">
        <v>674</v>
      </c>
    </row>
    <row r="83" spans="1:11" ht="67.5">
      <c r="A83" s="41">
        <v>80</v>
      </c>
      <c r="B83" s="41">
        <v>5312683273</v>
      </c>
      <c r="C83" s="69">
        <v>238868</v>
      </c>
      <c r="D83" s="54" t="s">
        <v>636</v>
      </c>
      <c r="E83" s="45" t="s">
        <v>415</v>
      </c>
      <c r="F83" s="41" t="s">
        <v>210</v>
      </c>
      <c r="G83" s="41" t="s">
        <v>440</v>
      </c>
      <c r="H83" s="41"/>
      <c r="I83" s="41" t="s">
        <v>226</v>
      </c>
      <c r="J83" s="41" t="s">
        <v>230</v>
      </c>
      <c r="K83" s="41" t="s">
        <v>325</v>
      </c>
    </row>
    <row r="84" spans="1:11" ht="67.5">
      <c r="A84" s="41">
        <v>81</v>
      </c>
      <c r="B84" s="41">
        <v>5312639096</v>
      </c>
      <c r="C84" s="69">
        <v>238838</v>
      </c>
      <c r="D84" s="54" t="s">
        <v>636</v>
      </c>
      <c r="E84" s="45" t="s">
        <v>263</v>
      </c>
      <c r="F84" s="41" t="s">
        <v>188</v>
      </c>
      <c r="G84" s="41" t="s">
        <v>440</v>
      </c>
      <c r="H84" s="41"/>
      <c r="I84" s="41" t="s">
        <v>226</v>
      </c>
      <c r="J84" s="41" t="s">
        <v>230</v>
      </c>
      <c r="K84" s="41" t="s">
        <v>674</v>
      </c>
    </row>
    <row r="85" spans="1:11" ht="45">
      <c r="A85" s="41">
        <v>82</v>
      </c>
      <c r="B85" s="41">
        <v>5411384933</v>
      </c>
      <c r="C85" s="69">
        <v>238918</v>
      </c>
      <c r="D85" s="41"/>
      <c r="E85" s="45" t="s">
        <v>126</v>
      </c>
      <c r="F85" s="41" t="s">
        <v>198</v>
      </c>
      <c r="G85" s="41" t="s">
        <v>481</v>
      </c>
      <c r="H85" s="41" t="s">
        <v>226</v>
      </c>
      <c r="I85" s="41"/>
      <c r="J85" s="41" t="s">
        <v>230</v>
      </c>
      <c r="K85" s="41" t="s">
        <v>670</v>
      </c>
    </row>
    <row r="86" spans="1:11" ht="90">
      <c r="A86" s="41">
        <v>83</v>
      </c>
      <c r="B86" s="41">
        <v>5412742980</v>
      </c>
      <c r="C86" s="69">
        <v>238918</v>
      </c>
      <c r="D86" s="41"/>
      <c r="E86" s="45" t="s">
        <v>305</v>
      </c>
      <c r="F86" s="41" t="s">
        <v>416</v>
      </c>
      <c r="G86" s="41" t="s">
        <v>481</v>
      </c>
      <c r="H86" s="41" t="s">
        <v>226</v>
      </c>
      <c r="I86" s="41"/>
      <c r="J86" s="41" t="s">
        <v>230</v>
      </c>
      <c r="K86" s="41" t="s">
        <v>670</v>
      </c>
    </row>
    <row r="87" spans="1:11" ht="90">
      <c r="A87" s="41">
        <v>84</v>
      </c>
      <c r="B87" s="41">
        <v>5410979611</v>
      </c>
      <c r="C87" s="69">
        <v>238920</v>
      </c>
      <c r="D87" s="41"/>
      <c r="E87" s="45" t="s">
        <v>127</v>
      </c>
      <c r="F87" s="41" t="s">
        <v>196</v>
      </c>
      <c r="G87" s="41" t="s">
        <v>562</v>
      </c>
      <c r="H87" s="41" t="s">
        <v>226</v>
      </c>
      <c r="I87" s="41"/>
      <c r="J87" s="41" t="s">
        <v>230</v>
      </c>
      <c r="K87" s="41" t="s">
        <v>674</v>
      </c>
    </row>
    <row r="88" spans="1:11" ht="45">
      <c r="A88" s="41">
        <v>85</v>
      </c>
      <c r="B88" s="41">
        <v>5412737405</v>
      </c>
      <c r="C88" s="69">
        <v>238920</v>
      </c>
      <c r="D88" s="41"/>
      <c r="E88" s="45" t="s">
        <v>306</v>
      </c>
      <c r="F88" s="41" t="s">
        <v>197</v>
      </c>
      <c r="G88" s="41" t="s">
        <v>481</v>
      </c>
      <c r="H88" s="41" t="s">
        <v>226</v>
      </c>
      <c r="I88" s="41"/>
      <c r="J88" s="41" t="s">
        <v>230</v>
      </c>
      <c r="K88" s="41" t="s">
        <v>670</v>
      </c>
    </row>
    <row r="89" spans="1:11" ht="45" customHeight="1">
      <c r="A89" s="41">
        <v>86</v>
      </c>
      <c r="B89" s="41">
        <v>5411426293</v>
      </c>
      <c r="C89" s="69">
        <v>238922</v>
      </c>
      <c r="D89" s="41"/>
      <c r="E89" s="45" t="s">
        <v>307</v>
      </c>
      <c r="F89" s="41" t="s">
        <v>373</v>
      </c>
      <c r="G89" s="41" t="s">
        <v>446</v>
      </c>
      <c r="H89" s="41" t="s">
        <v>226</v>
      </c>
      <c r="I89" s="41"/>
      <c r="J89" s="41" t="s">
        <v>230</v>
      </c>
      <c r="K89" s="41" t="s">
        <v>670</v>
      </c>
    </row>
    <row r="90" spans="1:11" ht="45">
      <c r="A90" s="41">
        <v>87</v>
      </c>
      <c r="B90" s="41" t="s">
        <v>255</v>
      </c>
      <c r="C90" s="69">
        <v>238821</v>
      </c>
      <c r="D90" s="54" t="s">
        <v>639</v>
      </c>
      <c r="E90" s="53" t="s">
        <v>256</v>
      </c>
      <c r="F90" s="41" t="s">
        <v>413</v>
      </c>
      <c r="G90" s="41" t="s">
        <v>481</v>
      </c>
      <c r="H90" s="41"/>
      <c r="I90" s="41" t="s">
        <v>226</v>
      </c>
      <c r="J90" s="41" t="s">
        <v>225</v>
      </c>
      <c r="K90" s="41" t="s">
        <v>670</v>
      </c>
    </row>
    <row r="91" spans="1:11" ht="67.5">
      <c r="A91" s="41">
        <v>88</v>
      </c>
      <c r="B91" s="41">
        <v>5411483221</v>
      </c>
      <c r="C91" s="69">
        <v>238924</v>
      </c>
      <c r="D91" s="41"/>
      <c r="E91" s="45" t="s">
        <v>417</v>
      </c>
      <c r="F91" s="41" t="s">
        <v>221</v>
      </c>
      <c r="G91" s="41" t="s">
        <v>446</v>
      </c>
      <c r="H91" s="41" t="s">
        <v>226</v>
      </c>
      <c r="I91" s="41"/>
      <c r="J91" s="41" t="s">
        <v>230</v>
      </c>
      <c r="K91" s="41" t="s">
        <v>670</v>
      </c>
    </row>
    <row r="92" spans="1:11" ht="45">
      <c r="A92" s="41">
        <v>89</v>
      </c>
      <c r="B92" s="41">
        <v>5411452774</v>
      </c>
      <c r="C92" s="69">
        <v>238924</v>
      </c>
      <c r="D92" s="41"/>
      <c r="E92" s="45" t="s">
        <v>308</v>
      </c>
      <c r="F92" s="41" t="s">
        <v>582</v>
      </c>
      <c r="G92" s="41" t="s">
        <v>455</v>
      </c>
      <c r="H92" s="41" t="s">
        <v>226</v>
      </c>
      <c r="I92" s="41"/>
      <c r="J92" s="41" t="s">
        <v>230</v>
      </c>
      <c r="K92" s="41" t="s">
        <v>673</v>
      </c>
    </row>
    <row r="93" spans="1:11" ht="45">
      <c r="A93" s="41">
        <v>90</v>
      </c>
      <c r="B93" s="41" t="s">
        <v>583</v>
      </c>
      <c r="C93" s="69">
        <v>238929</v>
      </c>
      <c r="D93" s="41"/>
      <c r="E93" s="53" t="s">
        <v>157</v>
      </c>
      <c r="F93" s="41" t="s">
        <v>212</v>
      </c>
      <c r="G93" s="41" t="s">
        <v>446</v>
      </c>
      <c r="H93" s="41" t="s">
        <v>226</v>
      </c>
      <c r="I93" s="41"/>
      <c r="J93" s="41" t="s">
        <v>225</v>
      </c>
      <c r="K93" s="41" t="s">
        <v>670</v>
      </c>
    </row>
    <row r="94" spans="1:11" ht="67.5">
      <c r="A94" s="41">
        <v>91</v>
      </c>
      <c r="B94" s="41">
        <v>5412715802</v>
      </c>
      <c r="C94" s="69">
        <v>238929</v>
      </c>
      <c r="D94" s="41"/>
      <c r="E94" s="45" t="s">
        <v>418</v>
      </c>
      <c r="F94" s="41" t="s">
        <v>219</v>
      </c>
      <c r="G94" s="41" t="s">
        <v>446</v>
      </c>
      <c r="H94" s="41" t="s">
        <v>226</v>
      </c>
      <c r="I94" s="41"/>
      <c r="J94" s="41" t="s">
        <v>230</v>
      </c>
      <c r="K94" s="41" t="s">
        <v>670</v>
      </c>
    </row>
    <row r="95" spans="1:11" ht="67.5">
      <c r="A95" s="41">
        <v>92</v>
      </c>
      <c r="B95" s="41">
        <v>5412794467</v>
      </c>
      <c r="C95" s="69">
        <v>238929</v>
      </c>
      <c r="D95" s="41"/>
      <c r="E95" s="45" t="s">
        <v>158</v>
      </c>
      <c r="F95" s="41" t="s">
        <v>199</v>
      </c>
      <c r="G95" s="41" t="s">
        <v>446</v>
      </c>
      <c r="H95" s="41" t="s">
        <v>226</v>
      </c>
      <c r="I95" s="41"/>
      <c r="J95" s="41" t="s">
        <v>230</v>
      </c>
      <c r="K95" s="41" t="s">
        <v>670</v>
      </c>
    </row>
    <row r="96" spans="1:11" ht="90">
      <c r="A96" s="41">
        <v>93</v>
      </c>
      <c r="B96" s="41">
        <v>5412754907</v>
      </c>
      <c r="C96" s="69">
        <v>238929</v>
      </c>
      <c r="D96" s="41"/>
      <c r="E96" s="45" t="s">
        <v>223</v>
      </c>
      <c r="F96" s="41" t="s">
        <v>202</v>
      </c>
      <c r="G96" s="41" t="s">
        <v>481</v>
      </c>
      <c r="H96" s="41" t="s">
        <v>226</v>
      </c>
      <c r="I96" s="41"/>
      <c r="J96" s="41" t="s">
        <v>230</v>
      </c>
      <c r="K96" s="41" t="s">
        <v>670</v>
      </c>
    </row>
    <row r="97" spans="1:11" ht="90">
      <c r="A97" s="41">
        <v>94</v>
      </c>
      <c r="B97" s="41" t="s">
        <v>584</v>
      </c>
      <c r="C97" s="69">
        <v>238905</v>
      </c>
      <c r="D97" s="54" t="s">
        <v>640</v>
      </c>
      <c r="E97" s="45" t="s">
        <v>298</v>
      </c>
      <c r="F97" s="41" t="s">
        <v>419</v>
      </c>
      <c r="G97" s="48" t="s">
        <v>338</v>
      </c>
      <c r="H97" s="41"/>
      <c r="I97" s="41" t="s">
        <v>226</v>
      </c>
      <c r="J97" s="41" t="s">
        <v>230</v>
      </c>
      <c r="K97" s="41" t="s">
        <v>674</v>
      </c>
    </row>
    <row r="98" spans="1:11" ht="90">
      <c r="A98" s="41">
        <v>95</v>
      </c>
      <c r="B98" s="41" t="s">
        <v>585</v>
      </c>
      <c r="C98" s="69">
        <v>238908</v>
      </c>
      <c r="D98" s="54" t="s">
        <v>640</v>
      </c>
      <c r="E98" s="45" t="s">
        <v>300</v>
      </c>
      <c r="F98" s="41" t="s">
        <v>416</v>
      </c>
      <c r="G98" s="48" t="s">
        <v>338</v>
      </c>
      <c r="H98" s="41"/>
      <c r="I98" s="41" t="s">
        <v>226</v>
      </c>
      <c r="J98" s="41" t="s">
        <v>230</v>
      </c>
      <c r="K98" s="41" t="s">
        <v>674</v>
      </c>
    </row>
    <row r="99" spans="1:11" ht="90">
      <c r="A99" s="41">
        <v>96</v>
      </c>
      <c r="B99" s="41" t="s">
        <v>586</v>
      </c>
      <c r="C99" s="69">
        <v>238908</v>
      </c>
      <c r="D99" s="54" t="s">
        <v>640</v>
      </c>
      <c r="E99" s="45" t="s">
        <v>266</v>
      </c>
      <c r="F99" s="41" t="s">
        <v>420</v>
      </c>
      <c r="G99" s="48" t="s">
        <v>338</v>
      </c>
      <c r="H99" s="41"/>
      <c r="I99" s="41" t="s">
        <v>226</v>
      </c>
      <c r="J99" s="41" t="s">
        <v>230</v>
      </c>
      <c r="K99" s="41" t="s">
        <v>674</v>
      </c>
    </row>
    <row r="100" spans="1:11" ht="67.5">
      <c r="A100" s="41">
        <v>97</v>
      </c>
      <c r="B100" s="48">
        <v>5412708544</v>
      </c>
      <c r="C100" s="78">
        <v>238930</v>
      </c>
      <c r="D100" s="48"/>
      <c r="E100" s="49" t="s">
        <v>421</v>
      </c>
      <c r="F100" s="48" t="s">
        <v>368</v>
      </c>
      <c r="G100" s="41" t="s">
        <v>446</v>
      </c>
      <c r="H100" s="48" t="s">
        <v>226</v>
      </c>
      <c r="I100" s="48"/>
      <c r="J100" s="48" t="s">
        <v>230</v>
      </c>
      <c r="K100" s="48" t="s">
        <v>670</v>
      </c>
    </row>
    <row r="101" spans="1:11" ht="67.5">
      <c r="A101" s="41">
        <v>98</v>
      </c>
      <c r="B101" s="48">
        <v>5412787420</v>
      </c>
      <c r="C101" s="78">
        <v>238930</v>
      </c>
      <c r="D101" s="48"/>
      <c r="E101" s="49" t="s">
        <v>309</v>
      </c>
      <c r="F101" s="48" t="s">
        <v>222</v>
      </c>
      <c r="G101" s="41" t="s">
        <v>446</v>
      </c>
      <c r="H101" s="48" t="s">
        <v>226</v>
      </c>
      <c r="I101" s="48"/>
      <c r="J101" s="48" t="s">
        <v>230</v>
      </c>
      <c r="K101" s="48" t="s">
        <v>670</v>
      </c>
    </row>
    <row r="102" spans="1:11" ht="45" customHeight="1">
      <c r="A102" s="41">
        <v>99</v>
      </c>
      <c r="B102" s="48">
        <v>5411488967</v>
      </c>
      <c r="C102" s="78">
        <v>238930</v>
      </c>
      <c r="D102" s="48"/>
      <c r="E102" s="49" t="s">
        <v>310</v>
      </c>
      <c r="F102" s="48" t="s">
        <v>216</v>
      </c>
      <c r="G102" s="41" t="s">
        <v>446</v>
      </c>
      <c r="H102" s="48" t="s">
        <v>226</v>
      </c>
      <c r="I102" s="48"/>
      <c r="J102" s="48" t="s">
        <v>230</v>
      </c>
      <c r="K102" s="48" t="s">
        <v>670</v>
      </c>
    </row>
    <row r="103" spans="1:11" ht="45">
      <c r="A103" s="41">
        <v>100</v>
      </c>
      <c r="B103" s="48" t="s">
        <v>587</v>
      </c>
      <c r="C103" s="78">
        <v>238933</v>
      </c>
      <c r="D103" s="78">
        <v>239045</v>
      </c>
      <c r="E103" s="49" t="s">
        <v>159</v>
      </c>
      <c r="F103" s="48" t="s">
        <v>422</v>
      </c>
      <c r="G103" s="41" t="s">
        <v>481</v>
      </c>
      <c r="H103" s="48"/>
      <c r="I103" s="48" t="s">
        <v>226</v>
      </c>
      <c r="J103" s="48" t="s">
        <v>225</v>
      </c>
      <c r="K103" s="48" t="s">
        <v>670</v>
      </c>
    </row>
    <row r="104" spans="1:11" ht="90">
      <c r="A104" s="41">
        <v>101</v>
      </c>
      <c r="B104" s="48">
        <v>5410980157</v>
      </c>
      <c r="C104" s="78">
        <v>238933</v>
      </c>
      <c r="D104" s="48"/>
      <c r="E104" s="49" t="s">
        <v>311</v>
      </c>
      <c r="F104" s="48" t="s">
        <v>160</v>
      </c>
      <c r="G104" s="48" t="s">
        <v>338</v>
      </c>
      <c r="H104" s="48" t="s">
        <v>226</v>
      </c>
      <c r="I104" s="48"/>
      <c r="J104" s="48" t="s">
        <v>230</v>
      </c>
      <c r="K104" s="48" t="s">
        <v>677</v>
      </c>
    </row>
    <row r="105" spans="1:11" ht="46.5" customHeight="1">
      <c r="A105" s="41">
        <v>102</v>
      </c>
      <c r="B105" s="48">
        <v>5412705023</v>
      </c>
      <c r="C105" s="78">
        <v>238933</v>
      </c>
      <c r="D105" s="48"/>
      <c r="E105" s="49" t="s">
        <v>161</v>
      </c>
      <c r="F105" s="48" t="s">
        <v>194</v>
      </c>
      <c r="G105" s="41" t="s">
        <v>446</v>
      </c>
      <c r="H105" s="48" t="s">
        <v>226</v>
      </c>
      <c r="I105" s="48"/>
      <c r="J105" s="48" t="s">
        <v>230</v>
      </c>
      <c r="K105" s="48" t="s">
        <v>670</v>
      </c>
    </row>
    <row r="106" spans="1:11" ht="90">
      <c r="A106" s="41">
        <v>103</v>
      </c>
      <c r="B106" s="48">
        <v>5411176306</v>
      </c>
      <c r="C106" s="78">
        <v>238896</v>
      </c>
      <c r="D106" s="61" t="s">
        <v>641</v>
      </c>
      <c r="E106" s="49" t="s">
        <v>312</v>
      </c>
      <c r="F106" s="48"/>
      <c r="G106" s="48" t="s">
        <v>338</v>
      </c>
      <c r="H106" s="48"/>
      <c r="I106" s="48" t="s">
        <v>226</v>
      </c>
      <c r="J106" s="48" t="s">
        <v>230</v>
      </c>
      <c r="K106" s="48" t="s">
        <v>674</v>
      </c>
    </row>
    <row r="107" spans="1:11" ht="90" customHeight="1">
      <c r="A107" s="41">
        <v>104</v>
      </c>
      <c r="B107" s="48">
        <v>5411177005</v>
      </c>
      <c r="C107" s="78">
        <v>238890</v>
      </c>
      <c r="D107" s="61" t="s">
        <v>641</v>
      </c>
      <c r="E107" s="49" t="s">
        <v>291</v>
      </c>
      <c r="F107" s="48" t="s">
        <v>203</v>
      </c>
      <c r="G107" s="48" t="s">
        <v>338</v>
      </c>
      <c r="H107" s="48"/>
      <c r="I107" s="48" t="s">
        <v>226</v>
      </c>
      <c r="J107" s="48" t="s">
        <v>230</v>
      </c>
      <c r="K107" s="48" t="s">
        <v>674</v>
      </c>
    </row>
    <row r="108" spans="1:11" ht="87.75" customHeight="1">
      <c r="A108" s="41">
        <v>105</v>
      </c>
      <c r="B108" s="48">
        <v>5411185003</v>
      </c>
      <c r="C108" s="78">
        <v>238884</v>
      </c>
      <c r="D108" s="61" t="s">
        <v>641</v>
      </c>
      <c r="E108" s="49" t="s">
        <v>424</v>
      </c>
      <c r="F108" s="48" t="s">
        <v>423</v>
      </c>
      <c r="G108" s="48" t="s">
        <v>338</v>
      </c>
      <c r="H108" s="48"/>
      <c r="I108" s="48" t="s">
        <v>226</v>
      </c>
      <c r="J108" s="48" t="s">
        <v>230</v>
      </c>
      <c r="K108" s="48" t="s">
        <v>674</v>
      </c>
    </row>
    <row r="109" spans="1:11" ht="87.75" customHeight="1">
      <c r="A109" s="41">
        <v>106</v>
      </c>
      <c r="B109" s="48">
        <v>5411166983</v>
      </c>
      <c r="C109" s="78">
        <v>238875</v>
      </c>
      <c r="D109" s="61" t="s">
        <v>641</v>
      </c>
      <c r="E109" s="49" t="s">
        <v>313</v>
      </c>
      <c r="F109" s="48" t="s">
        <v>188</v>
      </c>
      <c r="G109" s="48" t="s">
        <v>338</v>
      </c>
      <c r="H109" s="48"/>
      <c r="I109" s="48" t="s">
        <v>226</v>
      </c>
      <c r="J109" s="48" t="s">
        <v>230</v>
      </c>
      <c r="K109" s="48" t="s">
        <v>674</v>
      </c>
    </row>
    <row r="110" spans="1:11" ht="23.25">
      <c r="A110" s="41">
        <v>107</v>
      </c>
      <c r="B110" s="48">
        <v>5411388296</v>
      </c>
      <c r="C110" s="78">
        <v>238937</v>
      </c>
      <c r="D110" s="48"/>
      <c r="E110" s="49" t="s">
        <v>314</v>
      </c>
      <c r="F110" s="48" t="s">
        <v>420</v>
      </c>
      <c r="G110" s="48" t="s">
        <v>446</v>
      </c>
      <c r="H110" s="48" t="s">
        <v>226</v>
      </c>
      <c r="I110" s="48"/>
      <c r="J110" s="48" t="s">
        <v>230</v>
      </c>
      <c r="K110" s="48" t="s">
        <v>670</v>
      </c>
    </row>
    <row r="111" spans="1:11" ht="45">
      <c r="A111" s="41">
        <v>108</v>
      </c>
      <c r="B111" s="48">
        <v>5412759213</v>
      </c>
      <c r="C111" s="78">
        <v>238937</v>
      </c>
      <c r="D111" s="48"/>
      <c r="E111" s="49" t="s">
        <v>162</v>
      </c>
      <c r="F111" s="48" t="s">
        <v>205</v>
      </c>
      <c r="G111" s="41" t="s">
        <v>446</v>
      </c>
      <c r="H111" s="48" t="s">
        <v>226</v>
      </c>
      <c r="I111" s="48"/>
      <c r="J111" s="48" t="s">
        <v>230</v>
      </c>
      <c r="K111" s="48" t="s">
        <v>670</v>
      </c>
    </row>
    <row r="112" spans="1:11" ht="90">
      <c r="A112" s="41">
        <v>109</v>
      </c>
      <c r="B112" s="48">
        <v>5412995877</v>
      </c>
      <c r="C112" s="78">
        <v>238938</v>
      </c>
      <c r="D112" s="48"/>
      <c r="E112" s="49" t="s">
        <v>315</v>
      </c>
      <c r="F112" s="48" t="s">
        <v>204</v>
      </c>
      <c r="G112" s="48" t="s">
        <v>449</v>
      </c>
      <c r="H112" s="48" t="s">
        <v>226</v>
      </c>
      <c r="I112" s="48"/>
      <c r="J112" s="48" t="s">
        <v>230</v>
      </c>
      <c r="K112" s="48" t="s">
        <v>678</v>
      </c>
    </row>
    <row r="113" spans="1:11" ht="45">
      <c r="A113" s="41">
        <v>110</v>
      </c>
      <c r="B113" s="48" t="s">
        <v>588</v>
      </c>
      <c r="C113" s="78">
        <v>238938</v>
      </c>
      <c r="D113" s="48"/>
      <c r="E113" s="49" t="s">
        <v>316</v>
      </c>
      <c r="F113" s="48" t="s">
        <v>425</v>
      </c>
      <c r="G113" s="41" t="s">
        <v>446</v>
      </c>
      <c r="H113" s="48" t="s">
        <v>226</v>
      </c>
      <c r="I113" s="48"/>
      <c r="J113" s="48" t="s">
        <v>225</v>
      </c>
      <c r="K113" s="48" t="s">
        <v>670</v>
      </c>
    </row>
    <row r="114" spans="1:11" ht="45">
      <c r="A114" s="41">
        <v>111</v>
      </c>
      <c r="B114" s="48" t="s">
        <v>589</v>
      </c>
      <c r="C114" s="78">
        <v>238943</v>
      </c>
      <c r="D114" s="48"/>
      <c r="E114" s="49" t="s">
        <v>163</v>
      </c>
      <c r="F114" s="48" t="s">
        <v>425</v>
      </c>
      <c r="G114" s="41" t="s">
        <v>446</v>
      </c>
      <c r="H114" s="48" t="s">
        <v>226</v>
      </c>
      <c r="I114" s="48"/>
      <c r="J114" s="48" t="s">
        <v>225</v>
      </c>
      <c r="K114" s="48" t="s">
        <v>670</v>
      </c>
    </row>
    <row r="115" spans="1:11" ht="90">
      <c r="A115" s="41">
        <v>112</v>
      </c>
      <c r="B115" s="48">
        <v>5410981048</v>
      </c>
      <c r="C115" s="78">
        <v>238943</v>
      </c>
      <c r="D115" s="48"/>
      <c r="E115" s="49" t="s">
        <v>318</v>
      </c>
      <c r="F115" s="48" t="s">
        <v>433</v>
      </c>
      <c r="G115" s="48" t="s">
        <v>562</v>
      </c>
      <c r="H115" s="48" t="s">
        <v>226</v>
      </c>
      <c r="I115" s="48"/>
      <c r="J115" s="48" t="s">
        <v>230</v>
      </c>
      <c r="K115" s="48" t="s">
        <v>674</v>
      </c>
    </row>
    <row r="116" spans="1:11" ht="45">
      <c r="A116" s="41">
        <v>113</v>
      </c>
      <c r="B116" s="48" t="s">
        <v>590</v>
      </c>
      <c r="C116" s="78">
        <v>238943</v>
      </c>
      <c r="D116" s="48"/>
      <c r="E116" s="50" t="s">
        <v>164</v>
      </c>
      <c r="F116" s="48" t="s">
        <v>218</v>
      </c>
      <c r="G116" s="41" t="s">
        <v>481</v>
      </c>
      <c r="H116" s="48" t="s">
        <v>226</v>
      </c>
      <c r="I116" s="48"/>
      <c r="J116" s="48" t="s">
        <v>225</v>
      </c>
      <c r="K116" s="48" t="s">
        <v>670</v>
      </c>
    </row>
    <row r="117" spans="1:11" ht="67.5" customHeight="1">
      <c r="A117" s="41">
        <v>114</v>
      </c>
      <c r="B117" s="48">
        <v>5412724600</v>
      </c>
      <c r="C117" s="78">
        <v>238945</v>
      </c>
      <c r="D117" s="48"/>
      <c r="E117" s="49" t="s">
        <v>165</v>
      </c>
      <c r="F117" s="48" t="s">
        <v>369</v>
      </c>
      <c r="G117" s="41" t="s">
        <v>481</v>
      </c>
      <c r="H117" s="48" t="s">
        <v>226</v>
      </c>
      <c r="I117" s="48"/>
      <c r="J117" s="48" t="s">
        <v>230</v>
      </c>
      <c r="K117" s="48" t="s">
        <v>670</v>
      </c>
    </row>
    <row r="118" spans="1:11" ht="45">
      <c r="A118" s="41">
        <v>115</v>
      </c>
      <c r="B118" s="48">
        <v>5412311132</v>
      </c>
      <c r="C118" s="78">
        <v>238945</v>
      </c>
      <c r="D118" s="48"/>
      <c r="E118" s="49" t="s">
        <v>319</v>
      </c>
      <c r="F118" s="48" t="s">
        <v>166</v>
      </c>
      <c r="G118" s="41" t="s">
        <v>446</v>
      </c>
      <c r="H118" s="48" t="s">
        <v>226</v>
      </c>
      <c r="I118" s="48"/>
      <c r="J118" s="48" t="s">
        <v>230</v>
      </c>
      <c r="K118" s="48" t="s">
        <v>670</v>
      </c>
    </row>
    <row r="119" spans="1:11" ht="87" customHeight="1">
      <c r="A119" s="41">
        <v>116</v>
      </c>
      <c r="B119" s="48">
        <v>5311698202</v>
      </c>
      <c r="C119" s="78">
        <v>238860</v>
      </c>
      <c r="D119" s="61" t="s">
        <v>642</v>
      </c>
      <c r="E119" s="49" t="s">
        <v>275</v>
      </c>
      <c r="F119" s="48" t="s">
        <v>188</v>
      </c>
      <c r="G119" s="48" t="s">
        <v>338</v>
      </c>
      <c r="H119" s="48"/>
      <c r="I119" s="48" t="s">
        <v>226</v>
      </c>
      <c r="J119" s="48" t="s">
        <v>230</v>
      </c>
      <c r="K119" s="48" t="s">
        <v>674</v>
      </c>
    </row>
    <row r="120" spans="1:11" ht="45">
      <c r="A120" s="41">
        <v>117</v>
      </c>
      <c r="B120" s="48" t="s">
        <v>596</v>
      </c>
      <c r="C120" s="78">
        <v>238950</v>
      </c>
      <c r="D120" s="48"/>
      <c r="E120" s="49" t="s">
        <v>167</v>
      </c>
      <c r="F120" s="48" t="s">
        <v>222</v>
      </c>
      <c r="G120" s="41" t="s">
        <v>481</v>
      </c>
      <c r="H120" s="48" t="s">
        <v>226</v>
      </c>
      <c r="I120" s="48"/>
      <c r="J120" s="48" t="s">
        <v>225</v>
      </c>
      <c r="K120" s="48" t="s">
        <v>670</v>
      </c>
    </row>
    <row r="121" spans="1:11" ht="90">
      <c r="A121" s="41">
        <v>118</v>
      </c>
      <c r="B121" s="48" t="s">
        <v>597</v>
      </c>
      <c r="C121" s="78">
        <v>238887</v>
      </c>
      <c r="D121" s="61" t="s">
        <v>643</v>
      </c>
      <c r="E121" s="49" t="s">
        <v>168</v>
      </c>
      <c r="F121" s="48" t="s">
        <v>201</v>
      </c>
      <c r="G121" s="48" t="s">
        <v>562</v>
      </c>
      <c r="H121" s="48"/>
      <c r="I121" s="48" t="s">
        <v>226</v>
      </c>
      <c r="J121" s="48" t="s">
        <v>225</v>
      </c>
      <c r="K121" s="48" t="s">
        <v>670</v>
      </c>
    </row>
    <row r="122" spans="1:11" ht="67.5">
      <c r="A122" s="41">
        <v>119</v>
      </c>
      <c r="B122" s="48">
        <v>5412739355</v>
      </c>
      <c r="C122" s="78">
        <v>238953</v>
      </c>
      <c r="D122" s="48"/>
      <c r="E122" s="49" t="s">
        <v>320</v>
      </c>
      <c r="F122" s="48" t="s">
        <v>426</v>
      </c>
      <c r="G122" s="48" t="s">
        <v>481</v>
      </c>
      <c r="H122" s="48" t="s">
        <v>226</v>
      </c>
      <c r="I122" s="48"/>
      <c r="J122" s="48" t="s">
        <v>230</v>
      </c>
      <c r="K122" s="48" t="s">
        <v>670</v>
      </c>
    </row>
    <row r="123" spans="1:11" ht="90">
      <c r="A123" s="41">
        <v>120</v>
      </c>
      <c r="B123" s="48">
        <v>5412700469</v>
      </c>
      <c r="C123" s="78">
        <v>238953</v>
      </c>
      <c r="D123" s="48"/>
      <c r="E123" s="49" t="s">
        <v>169</v>
      </c>
      <c r="F123" s="48" t="s">
        <v>170</v>
      </c>
      <c r="G123" s="48" t="s">
        <v>481</v>
      </c>
      <c r="H123" s="48" t="s">
        <v>226</v>
      </c>
      <c r="I123" s="48"/>
      <c r="J123" s="48" t="s">
        <v>230</v>
      </c>
      <c r="K123" s="48" t="s">
        <v>670</v>
      </c>
    </row>
    <row r="124" spans="1:11" ht="90">
      <c r="A124" s="41">
        <v>121</v>
      </c>
      <c r="B124" s="48">
        <v>5412363366</v>
      </c>
      <c r="C124" s="78">
        <v>238954</v>
      </c>
      <c r="D124" s="48"/>
      <c r="E124" s="49" t="s">
        <v>321</v>
      </c>
      <c r="F124" s="48" t="s">
        <v>221</v>
      </c>
      <c r="G124" s="48" t="s">
        <v>446</v>
      </c>
      <c r="H124" s="48" t="s">
        <v>226</v>
      </c>
      <c r="I124" s="48"/>
      <c r="J124" s="48" t="s">
        <v>230</v>
      </c>
      <c r="K124" s="48" t="s">
        <v>670</v>
      </c>
    </row>
    <row r="125" spans="1:11" ht="90">
      <c r="A125" s="41">
        <v>122</v>
      </c>
      <c r="B125" s="48">
        <v>5411437234</v>
      </c>
      <c r="C125" s="78">
        <v>238954</v>
      </c>
      <c r="D125" s="48"/>
      <c r="E125" s="49" t="s">
        <v>171</v>
      </c>
      <c r="F125" s="48" t="s">
        <v>427</v>
      </c>
      <c r="G125" s="48" t="s">
        <v>446</v>
      </c>
      <c r="H125" s="48" t="s">
        <v>226</v>
      </c>
      <c r="I125" s="48"/>
      <c r="J125" s="48" t="s">
        <v>230</v>
      </c>
      <c r="K125" s="48" t="s">
        <v>670</v>
      </c>
    </row>
    <row r="126" spans="1:11" ht="45">
      <c r="A126" s="41">
        <v>123</v>
      </c>
      <c r="B126" s="48" t="s">
        <v>598</v>
      </c>
      <c r="C126" s="78">
        <v>238957</v>
      </c>
      <c r="D126" s="48"/>
      <c r="E126" s="49" t="s">
        <v>322</v>
      </c>
      <c r="F126" s="48" t="s">
        <v>368</v>
      </c>
      <c r="G126" s="48" t="s">
        <v>481</v>
      </c>
      <c r="H126" s="48" t="s">
        <v>226</v>
      </c>
      <c r="I126" s="48"/>
      <c r="J126" s="48" t="s">
        <v>225</v>
      </c>
      <c r="K126" s="48" t="s">
        <v>670</v>
      </c>
    </row>
    <row r="127" spans="1:11" ht="90">
      <c r="A127" s="41">
        <v>124</v>
      </c>
      <c r="B127" s="48">
        <v>5412357904</v>
      </c>
      <c r="C127" s="78">
        <v>238959</v>
      </c>
      <c r="D127" s="48"/>
      <c r="E127" s="49" t="s">
        <v>339</v>
      </c>
      <c r="F127" s="48" t="s">
        <v>221</v>
      </c>
      <c r="G127" s="48" t="s">
        <v>446</v>
      </c>
      <c r="H127" s="48" t="s">
        <v>226</v>
      </c>
      <c r="I127" s="48"/>
      <c r="J127" s="48" t="s">
        <v>230</v>
      </c>
      <c r="K127" s="48" t="s">
        <v>670</v>
      </c>
    </row>
    <row r="128" spans="1:11" ht="45">
      <c r="A128" s="41">
        <v>125</v>
      </c>
      <c r="B128" s="48" t="s">
        <v>599</v>
      </c>
      <c r="C128" s="78">
        <v>238959</v>
      </c>
      <c r="D128" s="78">
        <v>239045</v>
      </c>
      <c r="E128" s="50" t="s">
        <v>552</v>
      </c>
      <c r="F128" s="48" t="s">
        <v>428</v>
      </c>
      <c r="G128" s="48" t="s">
        <v>446</v>
      </c>
      <c r="H128" s="48"/>
      <c r="I128" s="48" t="s">
        <v>226</v>
      </c>
      <c r="J128" s="48" t="s">
        <v>225</v>
      </c>
      <c r="K128" s="48" t="s">
        <v>670</v>
      </c>
    </row>
    <row r="129" spans="1:14" ht="45">
      <c r="A129" s="41">
        <v>126</v>
      </c>
      <c r="B129" s="48" t="s">
        <v>600</v>
      </c>
      <c r="C129" s="78">
        <v>238793</v>
      </c>
      <c r="D129" s="61" t="s">
        <v>644</v>
      </c>
      <c r="E129" s="49" t="s">
        <v>601</v>
      </c>
      <c r="F129" s="48" t="s">
        <v>198</v>
      </c>
      <c r="G129" s="48" t="s">
        <v>481</v>
      </c>
      <c r="H129" s="48"/>
      <c r="I129" s="48" t="s">
        <v>226</v>
      </c>
      <c r="J129" s="48" t="s">
        <v>225</v>
      </c>
      <c r="K129" s="48" t="s">
        <v>670</v>
      </c>
      <c r="L129" s="40" t="s">
        <v>555</v>
      </c>
      <c r="M129" s="78">
        <v>238916</v>
      </c>
      <c r="N129" s="61" t="s">
        <v>644</v>
      </c>
    </row>
    <row r="130" spans="1:11" ht="45">
      <c r="A130" s="41">
        <v>127</v>
      </c>
      <c r="B130" s="48" t="s">
        <v>602</v>
      </c>
      <c r="C130" s="78">
        <v>238889</v>
      </c>
      <c r="D130" s="61" t="s">
        <v>645</v>
      </c>
      <c r="E130" s="49" t="s">
        <v>172</v>
      </c>
      <c r="F130" s="48" t="s">
        <v>217</v>
      </c>
      <c r="G130" s="48" t="s">
        <v>481</v>
      </c>
      <c r="H130" s="48"/>
      <c r="I130" s="48" t="s">
        <v>226</v>
      </c>
      <c r="J130" s="48" t="s">
        <v>225</v>
      </c>
      <c r="K130" s="48" t="s">
        <v>670</v>
      </c>
    </row>
    <row r="131" spans="1:11" ht="90">
      <c r="A131" s="41">
        <v>128</v>
      </c>
      <c r="B131" s="48">
        <v>5411387869</v>
      </c>
      <c r="C131" s="78">
        <v>238960</v>
      </c>
      <c r="D131" s="48"/>
      <c r="E131" s="49" t="s">
        <v>173</v>
      </c>
      <c r="F131" s="48" t="s">
        <v>206</v>
      </c>
      <c r="G131" s="48" t="s">
        <v>446</v>
      </c>
      <c r="H131" s="48" t="s">
        <v>226</v>
      </c>
      <c r="I131" s="48"/>
      <c r="J131" s="48" t="s">
        <v>230</v>
      </c>
      <c r="K131" s="48" t="s">
        <v>670</v>
      </c>
    </row>
    <row r="132" spans="1:11" ht="67.5">
      <c r="A132" s="41">
        <v>129</v>
      </c>
      <c r="B132" s="48">
        <v>5311172998</v>
      </c>
      <c r="C132" s="78">
        <v>238821</v>
      </c>
      <c r="D132" s="61" t="s">
        <v>645</v>
      </c>
      <c r="E132" s="49" t="s">
        <v>257</v>
      </c>
      <c r="F132" s="48" t="s">
        <v>188</v>
      </c>
      <c r="G132" s="48" t="s">
        <v>451</v>
      </c>
      <c r="H132" s="48"/>
      <c r="I132" s="48" t="s">
        <v>226</v>
      </c>
      <c r="J132" s="48" t="s">
        <v>230</v>
      </c>
      <c r="K132" s="48" t="s">
        <v>677</v>
      </c>
    </row>
    <row r="133" spans="1:11" ht="67.5">
      <c r="A133" s="41">
        <v>130</v>
      </c>
      <c r="B133" s="48" t="s">
        <v>603</v>
      </c>
      <c r="C133" s="78">
        <v>238860</v>
      </c>
      <c r="D133" s="61" t="s">
        <v>645</v>
      </c>
      <c r="E133" s="49" t="s">
        <v>276</v>
      </c>
      <c r="F133" s="48" t="s">
        <v>188</v>
      </c>
      <c r="G133" s="48" t="s">
        <v>440</v>
      </c>
      <c r="H133" s="48"/>
      <c r="I133" s="48" t="s">
        <v>226</v>
      </c>
      <c r="J133" s="48" t="s">
        <v>230</v>
      </c>
      <c r="K133" s="48" t="s">
        <v>677</v>
      </c>
    </row>
    <row r="134" spans="1:11" ht="45">
      <c r="A134" s="41">
        <v>131</v>
      </c>
      <c r="B134" s="48">
        <v>5412178265</v>
      </c>
      <c r="C134" s="78">
        <v>238896</v>
      </c>
      <c r="D134" s="61" t="s">
        <v>645</v>
      </c>
      <c r="E134" s="49" t="s">
        <v>294</v>
      </c>
      <c r="F134" s="48" t="s">
        <v>188</v>
      </c>
      <c r="G134" s="48" t="s">
        <v>440</v>
      </c>
      <c r="H134" s="48"/>
      <c r="I134" s="48" t="s">
        <v>226</v>
      </c>
      <c r="J134" s="48" t="s">
        <v>230</v>
      </c>
      <c r="K134" s="48" t="s">
        <v>677</v>
      </c>
    </row>
    <row r="135" spans="1:11" ht="157.5">
      <c r="A135" s="55">
        <v>132</v>
      </c>
      <c r="B135" s="79" t="s">
        <v>604</v>
      </c>
      <c r="C135" s="78">
        <v>238877</v>
      </c>
      <c r="D135" s="78">
        <v>238960</v>
      </c>
      <c r="E135" s="82" t="s">
        <v>610</v>
      </c>
      <c r="F135" s="79" t="s">
        <v>605</v>
      </c>
      <c r="G135" s="79" t="s">
        <v>574</v>
      </c>
      <c r="H135" s="79"/>
      <c r="I135" s="79" t="s">
        <v>226</v>
      </c>
      <c r="J135" s="79" t="s">
        <v>248</v>
      </c>
      <c r="K135" s="79" t="s">
        <v>326</v>
      </c>
    </row>
    <row r="136" spans="1:11" ht="112.5">
      <c r="A136" s="41">
        <v>133</v>
      </c>
      <c r="B136" s="48" t="s">
        <v>611</v>
      </c>
      <c r="C136" s="78">
        <v>238915</v>
      </c>
      <c r="D136" s="78">
        <v>238960</v>
      </c>
      <c r="E136" s="50" t="s">
        <v>340</v>
      </c>
      <c r="F136" s="48" t="s">
        <v>188</v>
      </c>
      <c r="G136" s="79" t="s">
        <v>574</v>
      </c>
      <c r="H136" s="48"/>
      <c r="I136" s="48" t="s">
        <v>226</v>
      </c>
      <c r="J136" s="48" t="s">
        <v>248</v>
      </c>
      <c r="K136" s="48" t="s">
        <v>670</v>
      </c>
    </row>
    <row r="137" spans="1:11" ht="45">
      <c r="A137" s="41">
        <v>134</v>
      </c>
      <c r="B137" s="41" t="s">
        <v>612</v>
      </c>
      <c r="C137" s="69">
        <v>238965</v>
      </c>
      <c r="D137" s="41"/>
      <c r="E137" s="45" t="s">
        <v>341</v>
      </c>
      <c r="F137" s="41" t="s">
        <v>204</v>
      </c>
      <c r="G137" s="41" t="s">
        <v>446</v>
      </c>
      <c r="H137" s="41" t="s">
        <v>226</v>
      </c>
      <c r="I137" s="41"/>
      <c r="J137" s="41" t="s">
        <v>225</v>
      </c>
      <c r="K137" s="41" t="s">
        <v>670</v>
      </c>
    </row>
    <row r="138" spans="1:11" ht="45">
      <c r="A138" s="41">
        <v>135</v>
      </c>
      <c r="B138" s="41">
        <v>5411345382</v>
      </c>
      <c r="C138" s="69">
        <v>238967</v>
      </c>
      <c r="D138" s="41"/>
      <c r="E138" s="45" t="s">
        <v>342</v>
      </c>
      <c r="F138" s="41" t="s">
        <v>198</v>
      </c>
      <c r="G138" s="41" t="s">
        <v>455</v>
      </c>
      <c r="H138" s="41" t="s">
        <v>226</v>
      </c>
      <c r="I138" s="41"/>
      <c r="J138" s="41" t="s">
        <v>230</v>
      </c>
      <c r="K138" s="41" t="s">
        <v>670</v>
      </c>
    </row>
    <row r="139" spans="1:11" ht="65.25" customHeight="1">
      <c r="A139" s="41">
        <v>136</v>
      </c>
      <c r="B139" s="41">
        <v>5412642315</v>
      </c>
      <c r="C139" s="69">
        <v>238967</v>
      </c>
      <c r="D139" s="54" t="s">
        <v>647</v>
      </c>
      <c r="E139" s="45" t="s">
        <v>174</v>
      </c>
      <c r="F139" s="41" t="s">
        <v>188</v>
      </c>
      <c r="G139" s="41" t="s">
        <v>440</v>
      </c>
      <c r="H139" s="41"/>
      <c r="I139" s="41" t="s">
        <v>226</v>
      </c>
      <c r="J139" s="41" t="s">
        <v>230</v>
      </c>
      <c r="K139" s="41" t="s">
        <v>670</v>
      </c>
    </row>
    <row r="140" spans="1:11" ht="67.5">
      <c r="A140" s="41">
        <v>137</v>
      </c>
      <c r="B140" s="41">
        <v>5412642184</v>
      </c>
      <c r="C140" s="69">
        <v>238967</v>
      </c>
      <c r="D140" s="54" t="s">
        <v>647</v>
      </c>
      <c r="E140" s="45" t="s">
        <v>344</v>
      </c>
      <c r="F140" s="41" t="s">
        <v>188</v>
      </c>
      <c r="G140" s="41" t="s">
        <v>440</v>
      </c>
      <c r="H140" s="41"/>
      <c r="I140" s="41" t="s">
        <v>226</v>
      </c>
      <c r="J140" s="41" t="s">
        <v>230</v>
      </c>
      <c r="K140" s="41" t="s">
        <v>670</v>
      </c>
    </row>
    <row r="141" spans="1:11" ht="44.25" customHeight="1">
      <c r="A141" s="41">
        <v>138</v>
      </c>
      <c r="B141" s="41" t="s">
        <v>613</v>
      </c>
      <c r="C141" s="69">
        <v>238967</v>
      </c>
      <c r="D141" s="69">
        <v>239031</v>
      </c>
      <c r="E141" s="45" t="s">
        <v>345</v>
      </c>
      <c r="F141" s="41" t="s">
        <v>430</v>
      </c>
      <c r="G141" s="41" t="s">
        <v>481</v>
      </c>
      <c r="H141" s="41"/>
      <c r="I141" s="41" t="s">
        <v>226</v>
      </c>
      <c r="J141" s="41" t="s">
        <v>225</v>
      </c>
      <c r="K141" s="41" t="s">
        <v>670</v>
      </c>
    </row>
    <row r="142" spans="1:11" ht="45">
      <c r="A142" s="41">
        <v>139</v>
      </c>
      <c r="B142" s="41" t="s">
        <v>614</v>
      </c>
      <c r="C142" s="69">
        <v>238967</v>
      </c>
      <c r="D142" s="41"/>
      <c r="E142" s="45" t="s">
        <v>175</v>
      </c>
      <c r="F142" s="41" t="s">
        <v>176</v>
      </c>
      <c r="G142" s="41" t="s">
        <v>481</v>
      </c>
      <c r="H142" s="41" t="s">
        <v>226</v>
      </c>
      <c r="I142" s="41"/>
      <c r="J142" s="41" t="s">
        <v>225</v>
      </c>
      <c r="K142" s="41" t="s">
        <v>670</v>
      </c>
    </row>
    <row r="143" spans="1:11" ht="67.5">
      <c r="A143" s="41">
        <v>140</v>
      </c>
      <c r="B143" s="41">
        <v>5411373907</v>
      </c>
      <c r="C143" s="69">
        <v>238968</v>
      </c>
      <c r="D143" s="41"/>
      <c r="E143" s="45" t="s">
        <v>346</v>
      </c>
      <c r="F143" s="41" t="s">
        <v>419</v>
      </c>
      <c r="G143" s="41" t="s">
        <v>481</v>
      </c>
      <c r="H143" s="41" t="s">
        <v>226</v>
      </c>
      <c r="I143" s="41"/>
      <c r="J143" s="41" t="s">
        <v>230</v>
      </c>
      <c r="K143" s="41" t="s">
        <v>670</v>
      </c>
    </row>
    <row r="144" spans="1:11" ht="89.25" customHeight="1">
      <c r="A144" s="41">
        <v>141</v>
      </c>
      <c r="B144" s="41">
        <v>5311147927</v>
      </c>
      <c r="C144" s="52" t="s">
        <v>591</v>
      </c>
      <c r="D144" s="54" t="s">
        <v>664</v>
      </c>
      <c r="E144" s="45" t="s">
        <v>617</v>
      </c>
      <c r="F144" s="41" t="s">
        <v>188</v>
      </c>
      <c r="G144" s="48" t="s">
        <v>338</v>
      </c>
      <c r="H144" s="41"/>
      <c r="I144" s="41" t="s">
        <v>226</v>
      </c>
      <c r="J144" s="41" t="s">
        <v>230</v>
      </c>
      <c r="K144" s="41" t="s">
        <v>670</v>
      </c>
    </row>
    <row r="145" spans="1:11" ht="45">
      <c r="A145" s="41">
        <v>142</v>
      </c>
      <c r="B145" s="41" t="s">
        <v>615</v>
      </c>
      <c r="C145" s="69">
        <v>238979</v>
      </c>
      <c r="D145" s="69">
        <v>239064</v>
      </c>
      <c r="E145" s="45" t="s">
        <v>365</v>
      </c>
      <c r="F145" s="41" t="s">
        <v>431</v>
      </c>
      <c r="G145" s="41" t="s">
        <v>481</v>
      </c>
      <c r="H145" s="41"/>
      <c r="I145" s="41" t="s">
        <v>226</v>
      </c>
      <c r="J145" s="41" t="s">
        <v>225</v>
      </c>
      <c r="K145" s="41" t="s">
        <v>670</v>
      </c>
    </row>
    <row r="146" spans="1:11" ht="65.25" customHeight="1">
      <c r="A146" s="41">
        <v>143</v>
      </c>
      <c r="B146" s="41">
        <v>5412719659</v>
      </c>
      <c r="C146" s="69">
        <v>238979</v>
      </c>
      <c r="D146" s="41"/>
      <c r="E146" s="45" t="s">
        <v>337</v>
      </c>
      <c r="F146" s="41" t="s">
        <v>432</v>
      </c>
      <c r="G146" s="41" t="s">
        <v>446</v>
      </c>
      <c r="H146" s="41" t="s">
        <v>226</v>
      </c>
      <c r="I146" s="41"/>
      <c r="J146" s="41" t="s">
        <v>230</v>
      </c>
      <c r="K146" s="41" t="s">
        <v>670</v>
      </c>
    </row>
    <row r="147" spans="1:11" ht="90">
      <c r="A147" s="41">
        <v>144</v>
      </c>
      <c r="B147" s="41">
        <v>5411485229</v>
      </c>
      <c r="C147" s="69">
        <v>238979</v>
      </c>
      <c r="D147" s="41"/>
      <c r="E147" s="45" t="s">
        <v>347</v>
      </c>
      <c r="F147" s="41" t="s">
        <v>209</v>
      </c>
      <c r="G147" s="41" t="s">
        <v>446</v>
      </c>
      <c r="H147" s="41" t="s">
        <v>226</v>
      </c>
      <c r="I147" s="41"/>
      <c r="J147" s="41" t="s">
        <v>230</v>
      </c>
      <c r="K147" s="41" t="s">
        <v>670</v>
      </c>
    </row>
    <row r="148" spans="1:11" ht="67.5">
      <c r="A148" s="41">
        <v>145</v>
      </c>
      <c r="B148" s="41">
        <v>5410808209</v>
      </c>
      <c r="C148" s="69">
        <v>238979</v>
      </c>
      <c r="D148" s="41"/>
      <c r="E148" s="45" t="s">
        <v>177</v>
      </c>
      <c r="F148" s="41" t="s">
        <v>196</v>
      </c>
      <c r="G148" s="41" t="s">
        <v>446</v>
      </c>
      <c r="H148" s="41" t="s">
        <v>226</v>
      </c>
      <c r="I148" s="41"/>
      <c r="J148" s="41" t="s">
        <v>230</v>
      </c>
      <c r="K148" s="41" t="s">
        <v>670</v>
      </c>
    </row>
    <row r="149" spans="1:11" ht="45" customHeight="1">
      <c r="A149" s="41">
        <v>146</v>
      </c>
      <c r="B149" s="41" t="s">
        <v>616</v>
      </c>
      <c r="C149" s="69">
        <v>238981</v>
      </c>
      <c r="D149" s="41"/>
      <c r="E149" s="45" t="s">
        <v>348</v>
      </c>
      <c r="F149" s="41" t="s">
        <v>195</v>
      </c>
      <c r="G149" s="41" t="s">
        <v>449</v>
      </c>
      <c r="H149" s="41" t="s">
        <v>226</v>
      </c>
      <c r="I149" s="41"/>
      <c r="J149" s="41" t="s">
        <v>229</v>
      </c>
      <c r="K149" s="41" t="s">
        <v>670</v>
      </c>
    </row>
    <row r="150" spans="1:11" ht="90">
      <c r="A150" s="41">
        <v>147</v>
      </c>
      <c r="B150" s="41" t="s">
        <v>618</v>
      </c>
      <c r="C150" s="69">
        <v>238985</v>
      </c>
      <c r="D150" s="69">
        <v>239099</v>
      </c>
      <c r="E150" s="45" t="s">
        <v>349</v>
      </c>
      <c r="F150" s="41" t="s">
        <v>416</v>
      </c>
      <c r="G150" s="41" t="s">
        <v>562</v>
      </c>
      <c r="H150" s="41"/>
      <c r="I150" s="41" t="s">
        <v>226</v>
      </c>
      <c r="J150" s="41" t="s">
        <v>225</v>
      </c>
      <c r="K150" s="41" t="s">
        <v>670</v>
      </c>
    </row>
    <row r="151" spans="1:11" ht="45">
      <c r="A151" s="41">
        <v>148</v>
      </c>
      <c r="B151" s="41" t="s">
        <v>619</v>
      </c>
      <c r="C151" s="69">
        <v>238985</v>
      </c>
      <c r="D151" s="41"/>
      <c r="E151" s="45" t="s">
        <v>350</v>
      </c>
      <c r="F151" s="41" t="s">
        <v>434</v>
      </c>
      <c r="G151" s="41" t="s">
        <v>446</v>
      </c>
      <c r="H151" s="41" t="s">
        <v>226</v>
      </c>
      <c r="I151" s="41"/>
      <c r="J151" s="41" t="s">
        <v>225</v>
      </c>
      <c r="K151" s="41" t="s">
        <v>670</v>
      </c>
    </row>
    <row r="152" spans="1:11" ht="67.5">
      <c r="A152" s="41">
        <v>149</v>
      </c>
      <c r="B152" s="41">
        <v>5412637213</v>
      </c>
      <c r="C152" s="69">
        <v>238985</v>
      </c>
      <c r="D152" s="54" t="s">
        <v>665</v>
      </c>
      <c r="E152" s="45" t="s">
        <v>351</v>
      </c>
      <c r="F152" s="41" t="s">
        <v>188</v>
      </c>
      <c r="G152" s="41" t="s">
        <v>440</v>
      </c>
      <c r="H152" s="41"/>
      <c r="I152" s="41" t="s">
        <v>226</v>
      </c>
      <c r="J152" s="41" t="s">
        <v>230</v>
      </c>
      <c r="K152" s="41" t="s">
        <v>670</v>
      </c>
    </row>
    <row r="153" spans="1:11" ht="67.5">
      <c r="A153" s="41">
        <v>150</v>
      </c>
      <c r="B153" s="41">
        <v>5412689334</v>
      </c>
      <c r="C153" s="69">
        <v>238986</v>
      </c>
      <c r="D153" s="54" t="s">
        <v>666</v>
      </c>
      <c r="E153" s="45" t="s">
        <v>352</v>
      </c>
      <c r="F153" s="41" t="s">
        <v>188</v>
      </c>
      <c r="G153" s="41" t="s">
        <v>440</v>
      </c>
      <c r="H153" s="41"/>
      <c r="I153" s="41" t="s">
        <v>226</v>
      </c>
      <c r="J153" s="41" t="s">
        <v>230</v>
      </c>
      <c r="K153" s="41" t="s">
        <v>674</v>
      </c>
    </row>
    <row r="154" spans="1:11" ht="66.75" customHeight="1">
      <c r="A154" s="41">
        <v>151</v>
      </c>
      <c r="B154" s="41">
        <v>5412793472</v>
      </c>
      <c r="C154" s="69">
        <v>238986</v>
      </c>
      <c r="D154" s="41"/>
      <c r="E154" s="45" t="s">
        <v>353</v>
      </c>
      <c r="F154" s="41" t="s">
        <v>121</v>
      </c>
      <c r="G154" s="41" t="s">
        <v>446</v>
      </c>
      <c r="H154" s="41" t="s">
        <v>226</v>
      </c>
      <c r="I154" s="41"/>
      <c r="J154" s="41" t="s">
        <v>230</v>
      </c>
      <c r="K154" s="41" t="s">
        <v>670</v>
      </c>
    </row>
    <row r="155" spans="1:11" ht="135">
      <c r="A155" s="41">
        <v>152</v>
      </c>
      <c r="B155" s="41">
        <v>5411480505</v>
      </c>
      <c r="C155" s="69">
        <v>238986</v>
      </c>
      <c r="D155" s="69">
        <v>239065</v>
      </c>
      <c r="E155" s="45" t="s">
        <v>505</v>
      </c>
      <c r="F155" s="41" t="s">
        <v>196</v>
      </c>
      <c r="G155" s="41" t="s">
        <v>483</v>
      </c>
      <c r="H155" s="41"/>
      <c r="I155" s="41" t="s">
        <v>226</v>
      </c>
      <c r="J155" s="41" t="s">
        <v>230</v>
      </c>
      <c r="K155" s="41" t="s">
        <v>671</v>
      </c>
    </row>
    <row r="156" spans="1:11" ht="45.75" customHeight="1">
      <c r="A156" s="41">
        <v>153</v>
      </c>
      <c r="B156" s="41" t="s">
        <v>620</v>
      </c>
      <c r="C156" s="69">
        <v>238986</v>
      </c>
      <c r="D156" s="41"/>
      <c r="E156" s="45" t="s">
        <v>354</v>
      </c>
      <c r="F156" s="41" t="s">
        <v>219</v>
      </c>
      <c r="G156" s="41" t="s">
        <v>481</v>
      </c>
      <c r="H156" s="41" t="s">
        <v>226</v>
      </c>
      <c r="I156" s="41"/>
      <c r="J156" s="41" t="s">
        <v>225</v>
      </c>
      <c r="K156" s="41" t="s">
        <v>670</v>
      </c>
    </row>
    <row r="157" spans="1:11" ht="43.5" customHeight="1">
      <c r="A157" s="41">
        <v>154</v>
      </c>
      <c r="B157" s="41">
        <v>5412772381</v>
      </c>
      <c r="C157" s="69">
        <v>238988</v>
      </c>
      <c r="D157" s="41"/>
      <c r="E157" s="45" t="s">
        <v>178</v>
      </c>
      <c r="F157" s="41" t="s">
        <v>195</v>
      </c>
      <c r="G157" s="41" t="s">
        <v>481</v>
      </c>
      <c r="H157" s="41" t="s">
        <v>226</v>
      </c>
      <c r="I157" s="41"/>
      <c r="J157" s="41" t="s">
        <v>230</v>
      </c>
      <c r="K157" s="41" t="s">
        <v>670</v>
      </c>
    </row>
    <row r="158" spans="1:11" ht="45" customHeight="1">
      <c r="A158" s="41">
        <v>155</v>
      </c>
      <c r="B158" s="41">
        <v>5412714385</v>
      </c>
      <c r="C158" s="69">
        <v>238988</v>
      </c>
      <c r="D158" s="41"/>
      <c r="E158" s="45" t="s">
        <v>355</v>
      </c>
      <c r="F158" s="41" t="s">
        <v>179</v>
      </c>
      <c r="G158" s="41" t="s">
        <v>481</v>
      </c>
      <c r="H158" s="41" t="s">
        <v>226</v>
      </c>
      <c r="I158" s="41"/>
      <c r="J158" s="41" t="s">
        <v>230</v>
      </c>
      <c r="K158" s="41" t="s">
        <v>670</v>
      </c>
    </row>
    <row r="159" spans="1:11" ht="112.5">
      <c r="A159" s="55">
        <v>156</v>
      </c>
      <c r="B159" s="91">
        <v>5410928094</v>
      </c>
      <c r="C159" s="70">
        <v>238992</v>
      </c>
      <c r="D159" s="55"/>
      <c r="E159" s="71" t="s">
        <v>180</v>
      </c>
      <c r="F159" s="55" t="s">
        <v>196</v>
      </c>
      <c r="G159" s="55" t="s">
        <v>446</v>
      </c>
      <c r="H159" s="55" t="s">
        <v>226</v>
      </c>
      <c r="I159" s="55"/>
      <c r="J159" s="55" t="s">
        <v>230</v>
      </c>
      <c r="K159" s="55" t="s">
        <v>327</v>
      </c>
    </row>
    <row r="160" spans="1:11" ht="67.5">
      <c r="A160" s="41">
        <v>157</v>
      </c>
      <c r="B160" s="93">
        <v>5411342892</v>
      </c>
      <c r="C160" s="69">
        <v>238992</v>
      </c>
      <c r="D160" s="41"/>
      <c r="E160" s="45" t="s">
        <v>506</v>
      </c>
      <c r="F160" s="41" t="s">
        <v>204</v>
      </c>
      <c r="G160" s="41" t="s">
        <v>481</v>
      </c>
      <c r="H160" s="41" t="s">
        <v>226</v>
      </c>
      <c r="I160" s="41"/>
      <c r="J160" s="41" t="s">
        <v>230</v>
      </c>
      <c r="K160" s="41" t="s">
        <v>670</v>
      </c>
    </row>
    <row r="161" spans="1:11" ht="45">
      <c r="A161" s="41">
        <v>158</v>
      </c>
      <c r="B161" s="93" t="s">
        <v>621</v>
      </c>
      <c r="C161" s="69">
        <v>239000</v>
      </c>
      <c r="D161" s="41"/>
      <c r="E161" s="45" t="s">
        <v>507</v>
      </c>
      <c r="F161" s="41" t="s">
        <v>194</v>
      </c>
      <c r="G161" s="41" t="s">
        <v>481</v>
      </c>
      <c r="H161" s="41" t="s">
        <v>226</v>
      </c>
      <c r="I161" s="41"/>
      <c r="J161" s="41" t="s">
        <v>225</v>
      </c>
      <c r="K161" s="41" t="s">
        <v>670</v>
      </c>
    </row>
    <row r="162" spans="1:11" ht="45">
      <c r="A162" s="41">
        <v>159</v>
      </c>
      <c r="B162" s="93">
        <v>5412717672</v>
      </c>
      <c r="C162" s="69">
        <v>239000</v>
      </c>
      <c r="D162" s="41"/>
      <c r="E162" s="45" t="s">
        <v>508</v>
      </c>
      <c r="F162" s="41" t="s">
        <v>181</v>
      </c>
      <c r="G162" s="41" t="s">
        <v>446</v>
      </c>
      <c r="H162" s="41" t="s">
        <v>226</v>
      </c>
      <c r="I162" s="41"/>
      <c r="J162" s="41" t="s">
        <v>230</v>
      </c>
      <c r="K162" s="41" t="s">
        <v>670</v>
      </c>
    </row>
    <row r="163" spans="1:11" ht="90">
      <c r="A163" s="41">
        <v>160</v>
      </c>
      <c r="B163" s="93" t="s">
        <v>622</v>
      </c>
      <c r="C163" s="69">
        <v>238910</v>
      </c>
      <c r="D163" s="54" t="s">
        <v>667</v>
      </c>
      <c r="E163" s="45" t="s">
        <v>317</v>
      </c>
      <c r="F163" s="41" t="s">
        <v>210</v>
      </c>
      <c r="G163" s="41" t="s">
        <v>562</v>
      </c>
      <c r="H163" s="41"/>
      <c r="I163" s="41" t="s">
        <v>226</v>
      </c>
      <c r="J163" s="41" t="s">
        <v>225</v>
      </c>
      <c r="K163" s="41" t="s">
        <v>670</v>
      </c>
    </row>
    <row r="164" spans="1:11" ht="90">
      <c r="A164" s="41">
        <v>161</v>
      </c>
      <c r="B164" s="93">
        <v>5410988140</v>
      </c>
      <c r="C164" s="69">
        <v>239008</v>
      </c>
      <c r="D164" s="41"/>
      <c r="E164" s="45" t="s">
        <v>530</v>
      </c>
      <c r="F164" s="41" t="s">
        <v>196</v>
      </c>
      <c r="G164" s="41" t="s">
        <v>562</v>
      </c>
      <c r="H164" s="41" t="s">
        <v>226</v>
      </c>
      <c r="I164" s="41"/>
      <c r="J164" s="41" t="s">
        <v>230</v>
      </c>
      <c r="K164" s="41" t="s">
        <v>674</v>
      </c>
    </row>
    <row r="165" spans="1:11" ht="89.25" customHeight="1">
      <c r="A165" s="55">
        <v>162</v>
      </c>
      <c r="B165" s="91">
        <v>5412835275</v>
      </c>
      <c r="C165" s="70">
        <v>239010</v>
      </c>
      <c r="D165" s="55"/>
      <c r="E165" s="71" t="s">
        <v>541</v>
      </c>
      <c r="F165" s="55" t="s">
        <v>182</v>
      </c>
      <c r="G165" s="55" t="s">
        <v>446</v>
      </c>
      <c r="H165" s="55" t="s">
        <v>226</v>
      </c>
      <c r="I165" s="55"/>
      <c r="J165" s="55" t="s">
        <v>230</v>
      </c>
      <c r="K165" s="55" t="s">
        <v>328</v>
      </c>
    </row>
    <row r="166" spans="1:11" ht="90">
      <c r="A166" s="55">
        <v>163</v>
      </c>
      <c r="B166" s="91">
        <v>5412711990</v>
      </c>
      <c r="C166" s="70">
        <v>239010</v>
      </c>
      <c r="D166" s="55"/>
      <c r="E166" s="71" t="s">
        <v>542</v>
      </c>
      <c r="F166" s="55" t="s">
        <v>183</v>
      </c>
      <c r="G166" s="55" t="s">
        <v>481</v>
      </c>
      <c r="H166" s="55" t="s">
        <v>226</v>
      </c>
      <c r="I166" s="55"/>
      <c r="J166" s="55" t="s">
        <v>230</v>
      </c>
      <c r="K166" s="55" t="s">
        <v>607</v>
      </c>
    </row>
    <row r="167" spans="1:11" ht="90">
      <c r="A167" s="41">
        <v>164</v>
      </c>
      <c r="B167" s="93">
        <v>5411348440</v>
      </c>
      <c r="C167" s="69">
        <v>239010</v>
      </c>
      <c r="D167" s="41"/>
      <c r="E167" s="45" t="s">
        <v>543</v>
      </c>
      <c r="F167" s="41" t="s">
        <v>196</v>
      </c>
      <c r="G167" s="41" t="s">
        <v>562</v>
      </c>
      <c r="H167" s="41" t="s">
        <v>226</v>
      </c>
      <c r="I167" s="41"/>
      <c r="J167" s="41" t="s">
        <v>230</v>
      </c>
      <c r="K167" s="41" t="s">
        <v>674</v>
      </c>
    </row>
    <row r="168" spans="1:11" ht="90">
      <c r="A168" s="55">
        <v>165</v>
      </c>
      <c r="B168" s="91">
        <v>5411336914</v>
      </c>
      <c r="C168" s="70">
        <v>239010</v>
      </c>
      <c r="D168" s="55"/>
      <c r="E168" s="71" t="s">
        <v>544</v>
      </c>
      <c r="F168" s="55" t="s">
        <v>202</v>
      </c>
      <c r="G168" s="55" t="s">
        <v>455</v>
      </c>
      <c r="H168" s="55" t="s">
        <v>226</v>
      </c>
      <c r="I168" s="55"/>
      <c r="J168" s="55" t="s">
        <v>230</v>
      </c>
      <c r="K168" s="55" t="s">
        <v>329</v>
      </c>
    </row>
    <row r="169" spans="1:11" ht="112.5">
      <c r="A169" s="41">
        <v>166</v>
      </c>
      <c r="B169" s="93">
        <v>5411427206</v>
      </c>
      <c r="C169" s="69">
        <v>239010</v>
      </c>
      <c r="D169" s="41"/>
      <c r="E169" s="45" t="s">
        <v>545</v>
      </c>
      <c r="F169" s="41" t="s">
        <v>372</v>
      </c>
      <c r="G169" s="41" t="s">
        <v>483</v>
      </c>
      <c r="H169" s="41" t="s">
        <v>226</v>
      </c>
      <c r="I169" s="41"/>
      <c r="J169" s="41" t="s">
        <v>230</v>
      </c>
      <c r="K169" s="41" t="s">
        <v>330</v>
      </c>
    </row>
    <row r="170" spans="1:11" ht="90">
      <c r="A170" s="55">
        <v>167</v>
      </c>
      <c r="B170" s="91">
        <v>5411365466</v>
      </c>
      <c r="C170" s="70">
        <v>239010</v>
      </c>
      <c r="D170" s="55"/>
      <c r="E170" s="71" t="s">
        <v>184</v>
      </c>
      <c r="F170" s="55" t="s">
        <v>192</v>
      </c>
      <c r="G170" s="55" t="s">
        <v>446</v>
      </c>
      <c r="H170" s="55" t="s">
        <v>226</v>
      </c>
      <c r="I170" s="55"/>
      <c r="J170" s="55" t="s">
        <v>230</v>
      </c>
      <c r="K170" s="55" t="s">
        <v>331</v>
      </c>
    </row>
    <row r="171" spans="1:11" ht="71.25" customHeight="1">
      <c r="A171" s="41">
        <v>168</v>
      </c>
      <c r="B171" s="93">
        <v>5412899349</v>
      </c>
      <c r="C171" s="69">
        <v>239010</v>
      </c>
      <c r="D171" s="41"/>
      <c r="E171" s="45" t="s">
        <v>546</v>
      </c>
      <c r="F171" s="41" t="s">
        <v>426</v>
      </c>
      <c r="G171" s="41" t="s">
        <v>446</v>
      </c>
      <c r="H171" s="41" t="s">
        <v>226</v>
      </c>
      <c r="I171" s="41"/>
      <c r="J171" s="41" t="s">
        <v>230</v>
      </c>
      <c r="K171" s="41" t="s">
        <v>606</v>
      </c>
    </row>
    <row r="172" spans="1:11" ht="45">
      <c r="A172" s="41">
        <v>169</v>
      </c>
      <c r="B172" s="93" t="s">
        <v>623</v>
      </c>
      <c r="C172" s="69">
        <v>239013</v>
      </c>
      <c r="D172" s="41"/>
      <c r="E172" s="45" t="s">
        <v>547</v>
      </c>
      <c r="F172" s="41" t="s">
        <v>185</v>
      </c>
      <c r="G172" s="41" t="s">
        <v>481</v>
      </c>
      <c r="H172" s="41" t="s">
        <v>226</v>
      </c>
      <c r="I172" s="41"/>
      <c r="J172" s="41" t="s">
        <v>225</v>
      </c>
      <c r="K172" s="41" t="s">
        <v>670</v>
      </c>
    </row>
    <row r="173" spans="1:11" ht="44.25" customHeight="1">
      <c r="A173" s="41">
        <v>170</v>
      </c>
      <c r="B173" s="93" t="s">
        <v>624</v>
      </c>
      <c r="C173" s="69">
        <v>239015</v>
      </c>
      <c r="D173" s="41"/>
      <c r="E173" s="45" t="s">
        <v>548</v>
      </c>
      <c r="F173" s="41" t="s">
        <v>370</v>
      </c>
      <c r="G173" s="41" t="s">
        <v>446</v>
      </c>
      <c r="H173" s="41" t="s">
        <v>226</v>
      </c>
      <c r="I173" s="41"/>
      <c r="J173" s="41" t="s">
        <v>225</v>
      </c>
      <c r="K173" s="41" t="s">
        <v>670</v>
      </c>
    </row>
    <row r="174" spans="1:11" ht="45">
      <c r="A174" s="41">
        <v>171</v>
      </c>
      <c r="B174" s="93" t="s">
        <v>625</v>
      </c>
      <c r="C174" s="69">
        <v>239015</v>
      </c>
      <c r="D174" s="54" t="s">
        <v>668</v>
      </c>
      <c r="E174" s="53" t="s">
        <v>186</v>
      </c>
      <c r="F174" s="41" t="s">
        <v>203</v>
      </c>
      <c r="G174" s="41" t="s">
        <v>446</v>
      </c>
      <c r="H174" s="41"/>
      <c r="I174" s="41" t="s">
        <v>226</v>
      </c>
      <c r="J174" s="41" t="s">
        <v>225</v>
      </c>
      <c r="K174" s="41" t="s">
        <v>670</v>
      </c>
    </row>
    <row r="175" spans="1:11" ht="90">
      <c r="A175" s="55">
        <v>172</v>
      </c>
      <c r="B175" s="91">
        <v>5411334912</v>
      </c>
      <c r="C175" s="70">
        <v>239015</v>
      </c>
      <c r="D175" s="55"/>
      <c r="E175" s="71" t="s">
        <v>549</v>
      </c>
      <c r="F175" s="55" t="s">
        <v>420</v>
      </c>
      <c r="G175" s="55" t="s">
        <v>446</v>
      </c>
      <c r="H175" s="55" t="s">
        <v>226</v>
      </c>
      <c r="I175" s="55"/>
      <c r="J175" s="55" t="s">
        <v>230</v>
      </c>
      <c r="K175" s="55" t="s">
        <v>607</v>
      </c>
    </row>
    <row r="176" spans="1:11" ht="45">
      <c r="A176" s="41">
        <v>173</v>
      </c>
      <c r="B176" s="93" t="s">
        <v>626</v>
      </c>
      <c r="C176" s="69">
        <v>239020</v>
      </c>
      <c r="D176" s="41"/>
      <c r="E176" s="45" t="s">
        <v>550</v>
      </c>
      <c r="F176" s="41" t="s">
        <v>207</v>
      </c>
      <c r="G176" s="41" t="s">
        <v>446</v>
      </c>
      <c r="H176" s="41" t="s">
        <v>226</v>
      </c>
      <c r="I176" s="41"/>
      <c r="J176" s="41" t="s">
        <v>225</v>
      </c>
      <c r="K176" s="41" t="s">
        <v>670</v>
      </c>
    </row>
    <row r="177" spans="1:11" ht="67.5">
      <c r="A177" s="41">
        <v>174</v>
      </c>
      <c r="B177" s="93">
        <v>5411345764</v>
      </c>
      <c r="C177" s="69">
        <v>239020</v>
      </c>
      <c r="D177" s="41"/>
      <c r="E177" s="53" t="s">
        <v>551</v>
      </c>
      <c r="F177" s="41" t="s">
        <v>420</v>
      </c>
      <c r="G177" s="41" t="s">
        <v>481</v>
      </c>
      <c r="H177" s="41" t="s">
        <v>226</v>
      </c>
      <c r="I177" s="41"/>
      <c r="J177" s="41" t="s">
        <v>230</v>
      </c>
      <c r="K177" s="41" t="s">
        <v>607</v>
      </c>
    </row>
    <row r="178" spans="1:11" ht="68.25" customHeight="1">
      <c r="A178" s="41">
        <v>175</v>
      </c>
      <c r="B178" s="93">
        <v>5412657424</v>
      </c>
      <c r="C178" s="69">
        <v>239020</v>
      </c>
      <c r="D178" s="54" t="s">
        <v>669</v>
      </c>
      <c r="E178" s="45" t="s">
        <v>554</v>
      </c>
      <c r="F178" s="41" t="s">
        <v>188</v>
      </c>
      <c r="G178" s="41" t="s">
        <v>440</v>
      </c>
      <c r="H178" s="41"/>
      <c r="I178" s="41" t="s">
        <v>226</v>
      </c>
      <c r="J178" s="41" t="s">
        <v>230</v>
      </c>
      <c r="K178" s="41" t="s">
        <v>677</v>
      </c>
    </row>
    <row r="179" spans="1:11" ht="90">
      <c r="A179" s="55">
        <v>176</v>
      </c>
      <c r="B179" s="91">
        <v>5411385235</v>
      </c>
      <c r="C179" s="70">
        <v>239020</v>
      </c>
      <c r="D179" s="55"/>
      <c r="E179" s="71" t="s">
        <v>556</v>
      </c>
      <c r="F179" s="55" t="s">
        <v>187</v>
      </c>
      <c r="G179" s="55" t="s">
        <v>481</v>
      </c>
      <c r="H179" s="55" t="s">
        <v>226</v>
      </c>
      <c r="I179" s="55"/>
      <c r="J179" s="55" t="s">
        <v>230</v>
      </c>
      <c r="K179" s="55" t="s">
        <v>332</v>
      </c>
    </row>
    <row r="180" spans="1:11" ht="90">
      <c r="A180" s="41">
        <v>177</v>
      </c>
      <c r="B180" s="93">
        <v>5411102783</v>
      </c>
      <c r="C180" s="69">
        <v>239022</v>
      </c>
      <c r="D180" s="69"/>
      <c r="E180" s="45" t="s">
        <v>376</v>
      </c>
      <c r="F180" s="41" t="s">
        <v>375</v>
      </c>
      <c r="G180" s="41" t="s">
        <v>440</v>
      </c>
      <c r="H180" s="41" t="s">
        <v>226</v>
      </c>
      <c r="I180" s="41"/>
      <c r="J180" s="41" t="s">
        <v>230</v>
      </c>
      <c r="K180" s="41" t="s">
        <v>674</v>
      </c>
    </row>
    <row r="181" spans="1:11" ht="89.25" customHeight="1">
      <c r="A181" s="55">
        <v>178</v>
      </c>
      <c r="B181" s="91">
        <v>5412768560</v>
      </c>
      <c r="C181" s="70">
        <v>239023</v>
      </c>
      <c r="D181" s="70"/>
      <c r="E181" s="71" t="s">
        <v>377</v>
      </c>
      <c r="F181" s="55" t="s">
        <v>182</v>
      </c>
      <c r="G181" s="55" t="s">
        <v>481</v>
      </c>
      <c r="H181" s="55" t="s">
        <v>226</v>
      </c>
      <c r="I181" s="55"/>
      <c r="J181" s="55" t="s">
        <v>230</v>
      </c>
      <c r="K181" s="55" t="s">
        <v>333</v>
      </c>
    </row>
    <row r="182" spans="1:11" ht="45">
      <c r="A182" s="41">
        <v>179</v>
      </c>
      <c r="B182" s="93" t="s">
        <v>378</v>
      </c>
      <c r="C182" s="69">
        <v>239028</v>
      </c>
      <c r="D182" s="69"/>
      <c r="E182" s="45" t="s">
        <v>379</v>
      </c>
      <c r="F182" s="41" t="s">
        <v>372</v>
      </c>
      <c r="G182" s="41" t="s">
        <v>481</v>
      </c>
      <c r="H182" s="41" t="s">
        <v>226</v>
      </c>
      <c r="I182" s="41"/>
      <c r="J182" s="41" t="s">
        <v>225</v>
      </c>
      <c r="K182" s="41" t="s">
        <v>670</v>
      </c>
    </row>
    <row r="183" spans="1:11" ht="90">
      <c r="A183" s="41">
        <v>180</v>
      </c>
      <c r="B183" s="93">
        <v>5410978442</v>
      </c>
      <c r="C183" s="69">
        <v>239028</v>
      </c>
      <c r="D183" s="69"/>
      <c r="E183" s="45" t="s">
        <v>402</v>
      </c>
      <c r="F183" s="41" t="s">
        <v>196</v>
      </c>
      <c r="G183" s="41" t="s">
        <v>562</v>
      </c>
      <c r="H183" s="41" t="s">
        <v>226</v>
      </c>
      <c r="I183" s="41"/>
      <c r="J183" s="41" t="s">
        <v>230</v>
      </c>
      <c r="K183" s="41" t="s">
        <v>674</v>
      </c>
    </row>
    <row r="184" spans="1:11" ht="67.5">
      <c r="A184" s="41">
        <v>181</v>
      </c>
      <c r="B184" s="93" t="s">
        <v>380</v>
      </c>
      <c r="C184" s="69">
        <v>239030</v>
      </c>
      <c r="D184" s="69"/>
      <c r="E184" s="45" t="s">
        <v>381</v>
      </c>
      <c r="F184" s="41" t="s">
        <v>398</v>
      </c>
      <c r="G184" s="41" t="s">
        <v>446</v>
      </c>
      <c r="H184" s="41" t="s">
        <v>226</v>
      </c>
      <c r="I184" s="41"/>
      <c r="J184" s="41" t="s">
        <v>225</v>
      </c>
      <c r="K184" s="41" t="s">
        <v>670</v>
      </c>
    </row>
    <row r="185" spans="1:11" ht="90">
      <c r="A185" s="55">
        <v>182</v>
      </c>
      <c r="B185" s="91">
        <v>5410997018</v>
      </c>
      <c r="C185" s="70">
        <v>239035</v>
      </c>
      <c r="D185" s="70"/>
      <c r="E185" s="71" t="s">
        <v>382</v>
      </c>
      <c r="F185" s="55" t="s">
        <v>368</v>
      </c>
      <c r="G185" s="55" t="s">
        <v>562</v>
      </c>
      <c r="H185" s="55" t="s">
        <v>226</v>
      </c>
      <c r="I185" s="55"/>
      <c r="J185" s="55" t="s">
        <v>230</v>
      </c>
      <c r="K185" s="55" t="s">
        <v>606</v>
      </c>
    </row>
    <row r="186" spans="1:11" ht="67.5">
      <c r="A186" s="41">
        <v>183</v>
      </c>
      <c r="B186" s="93">
        <v>5412731826</v>
      </c>
      <c r="C186" s="69">
        <v>239035</v>
      </c>
      <c r="D186" s="69"/>
      <c r="E186" s="45" t="s">
        <v>383</v>
      </c>
      <c r="F186" s="41" t="s">
        <v>399</v>
      </c>
      <c r="G186" s="41" t="s">
        <v>481</v>
      </c>
      <c r="H186" s="41" t="s">
        <v>226</v>
      </c>
      <c r="I186" s="41"/>
      <c r="J186" s="41" t="s">
        <v>230</v>
      </c>
      <c r="K186" s="41" t="s">
        <v>331</v>
      </c>
    </row>
    <row r="187" spans="1:11" ht="90" customHeight="1">
      <c r="A187" s="41">
        <v>184</v>
      </c>
      <c r="B187" s="93">
        <v>5411144479</v>
      </c>
      <c r="C187" s="69">
        <v>239035</v>
      </c>
      <c r="D187" s="140">
        <v>239107</v>
      </c>
      <c r="E187" s="45" t="s">
        <v>384</v>
      </c>
      <c r="F187" s="41" t="s">
        <v>188</v>
      </c>
      <c r="G187" s="48" t="s">
        <v>338</v>
      </c>
      <c r="H187" s="41"/>
      <c r="I187" s="41" t="s">
        <v>226</v>
      </c>
      <c r="J187" s="41" t="s">
        <v>230</v>
      </c>
      <c r="K187" s="41" t="s">
        <v>674</v>
      </c>
    </row>
    <row r="188" spans="1:11" ht="67.5">
      <c r="A188" s="41">
        <v>185</v>
      </c>
      <c r="B188" s="93" t="s">
        <v>385</v>
      </c>
      <c r="C188" s="69">
        <v>239038</v>
      </c>
      <c r="D188" s="69"/>
      <c r="E188" s="45" t="s">
        <v>386</v>
      </c>
      <c r="F188" s="41" t="s">
        <v>425</v>
      </c>
      <c r="G188" s="110" t="s">
        <v>401</v>
      </c>
      <c r="H188" s="41" t="s">
        <v>226</v>
      </c>
      <c r="I188" s="41"/>
      <c r="J188" s="41" t="s">
        <v>225</v>
      </c>
      <c r="K188" s="41" t="s">
        <v>670</v>
      </c>
    </row>
    <row r="189" spans="1:11" ht="45">
      <c r="A189" s="41">
        <v>186</v>
      </c>
      <c r="B189" s="93" t="s">
        <v>387</v>
      </c>
      <c r="C189" s="69">
        <v>239041</v>
      </c>
      <c r="D189" s="69"/>
      <c r="E189" s="45" t="s">
        <v>388</v>
      </c>
      <c r="F189" s="41" t="s">
        <v>194</v>
      </c>
      <c r="G189" s="41" t="s">
        <v>446</v>
      </c>
      <c r="H189" s="41" t="s">
        <v>226</v>
      </c>
      <c r="I189" s="41"/>
      <c r="J189" s="41" t="s">
        <v>225</v>
      </c>
      <c r="K189" s="41" t="s">
        <v>670</v>
      </c>
    </row>
    <row r="190" spans="1:11" ht="67.5">
      <c r="A190" s="55">
        <v>187</v>
      </c>
      <c r="B190" s="91">
        <v>5410922262</v>
      </c>
      <c r="C190" s="70">
        <v>239042</v>
      </c>
      <c r="D190" s="70"/>
      <c r="E190" s="71" t="s">
        <v>403</v>
      </c>
      <c r="F190" s="55" t="s">
        <v>203</v>
      </c>
      <c r="G190" s="110" t="s">
        <v>401</v>
      </c>
      <c r="H190" s="55" t="s">
        <v>226</v>
      </c>
      <c r="I190" s="55"/>
      <c r="J190" s="55" t="s">
        <v>230</v>
      </c>
      <c r="K190" s="55" t="s">
        <v>334</v>
      </c>
    </row>
    <row r="191" spans="1:11" ht="45">
      <c r="A191" s="41">
        <v>188</v>
      </c>
      <c r="B191" s="93" t="s">
        <v>389</v>
      </c>
      <c r="C191" s="69">
        <v>239042</v>
      </c>
      <c r="D191" s="69"/>
      <c r="E191" s="45" t="s">
        <v>390</v>
      </c>
      <c r="F191" s="41" t="s">
        <v>212</v>
      </c>
      <c r="G191" s="41" t="s">
        <v>446</v>
      </c>
      <c r="H191" s="41" t="s">
        <v>226</v>
      </c>
      <c r="I191" s="41"/>
      <c r="J191" s="41" t="s">
        <v>225</v>
      </c>
      <c r="K191" s="41" t="s">
        <v>670</v>
      </c>
    </row>
    <row r="192" spans="1:11" ht="67.5">
      <c r="A192" s="41">
        <v>189</v>
      </c>
      <c r="B192" s="93" t="s">
        <v>391</v>
      </c>
      <c r="C192" s="69">
        <v>239044</v>
      </c>
      <c r="D192" s="69"/>
      <c r="E192" s="45" t="s">
        <v>392</v>
      </c>
      <c r="F192" s="41" t="s">
        <v>207</v>
      </c>
      <c r="G192" s="41" t="s">
        <v>481</v>
      </c>
      <c r="H192" s="41" t="s">
        <v>226</v>
      </c>
      <c r="I192" s="41"/>
      <c r="J192" s="41" t="s">
        <v>225</v>
      </c>
      <c r="K192" s="41" t="s">
        <v>670</v>
      </c>
    </row>
    <row r="193" spans="1:11" ht="112.5">
      <c r="A193" s="41">
        <v>190</v>
      </c>
      <c r="B193" s="132">
        <v>5411987860</v>
      </c>
      <c r="C193" s="69">
        <v>239045</v>
      </c>
      <c r="D193" s="69"/>
      <c r="E193" s="45" t="s">
        <v>393</v>
      </c>
      <c r="F193" s="41" t="s">
        <v>412</v>
      </c>
      <c r="G193" s="133" t="s">
        <v>401</v>
      </c>
      <c r="H193" s="41" t="s">
        <v>226</v>
      </c>
      <c r="I193" s="41"/>
      <c r="J193" s="41" t="s">
        <v>230</v>
      </c>
      <c r="K193" s="41" t="s">
        <v>335</v>
      </c>
    </row>
    <row r="194" spans="1:11" ht="67.5">
      <c r="A194" s="55">
        <v>191</v>
      </c>
      <c r="B194" s="91">
        <v>5412772311</v>
      </c>
      <c r="C194" s="70">
        <v>239049</v>
      </c>
      <c r="D194" s="70"/>
      <c r="E194" s="71" t="s">
        <v>394</v>
      </c>
      <c r="F194" s="55" t="s">
        <v>400</v>
      </c>
      <c r="G194" s="55" t="s">
        <v>481</v>
      </c>
      <c r="H194" s="55" t="s">
        <v>226</v>
      </c>
      <c r="I194" s="55"/>
      <c r="J194" s="55" t="s">
        <v>230</v>
      </c>
      <c r="K194" s="55" t="s">
        <v>607</v>
      </c>
    </row>
    <row r="195" spans="1:11" ht="112.5">
      <c r="A195" s="41">
        <v>192</v>
      </c>
      <c r="B195" s="93">
        <v>5411311560</v>
      </c>
      <c r="C195" s="69">
        <v>239049</v>
      </c>
      <c r="D195" s="69"/>
      <c r="E195" s="45" t="s">
        <v>395</v>
      </c>
      <c r="F195" s="41" t="s">
        <v>214</v>
      </c>
      <c r="G195" s="41" t="s">
        <v>481</v>
      </c>
      <c r="H195" s="41" t="s">
        <v>226</v>
      </c>
      <c r="I195" s="41"/>
      <c r="J195" s="41" t="s">
        <v>230</v>
      </c>
      <c r="K195" s="41" t="s">
        <v>336</v>
      </c>
    </row>
    <row r="196" spans="1:11" ht="90">
      <c r="A196" s="41">
        <v>193</v>
      </c>
      <c r="B196" s="93">
        <v>5410905706</v>
      </c>
      <c r="C196" s="69">
        <v>239050</v>
      </c>
      <c r="D196" s="69">
        <v>239056</v>
      </c>
      <c r="E196" s="45" t="s">
        <v>396</v>
      </c>
      <c r="F196" s="41" t="s">
        <v>188</v>
      </c>
      <c r="G196" s="41" t="s">
        <v>557</v>
      </c>
      <c r="H196" s="41"/>
      <c r="I196" s="41" t="s">
        <v>226</v>
      </c>
      <c r="J196" s="41" t="s">
        <v>230</v>
      </c>
      <c r="K196" s="41" t="s">
        <v>674</v>
      </c>
    </row>
    <row r="197" spans="1:11" ht="67.5">
      <c r="A197" s="41">
        <v>194</v>
      </c>
      <c r="B197" s="41" t="s">
        <v>128</v>
      </c>
      <c r="C197" s="69">
        <v>239056</v>
      </c>
      <c r="D197" s="69"/>
      <c r="E197" s="45" t="s">
        <v>129</v>
      </c>
      <c r="F197" s="41" t="s">
        <v>212</v>
      </c>
      <c r="G197" s="41" t="s">
        <v>446</v>
      </c>
      <c r="H197" s="41" t="s">
        <v>226</v>
      </c>
      <c r="I197" s="41"/>
      <c r="J197" s="41" t="s">
        <v>225</v>
      </c>
      <c r="K197" s="41" t="s">
        <v>670</v>
      </c>
    </row>
    <row r="198" spans="1:11" ht="67.5">
      <c r="A198" s="41">
        <v>195</v>
      </c>
      <c r="B198" s="41" t="s">
        <v>130</v>
      </c>
      <c r="C198" s="69">
        <v>239063</v>
      </c>
      <c r="D198" s="69"/>
      <c r="E198" s="45" t="s">
        <v>131</v>
      </c>
      <c r="F198" s="41" t="s">
        <v>222</v>
      </c>
      <c r="G198" s="41" t="s">
        <v>149</v>
      </c>
      <c r="H198" s="41" t="s">
        <v>226</v>
      </c>
      <c r="I198" s="41"/>
      <c r="J198" s="41" t="s">
        <v>225</v>
      </c>
      <c r="K198" s="41" t="s">
        <v>670</v>
      </c>
    </row>
    <row r="199" spans="1:11" ht="66.75" customHeight="1">
      <c r="A199" s="41">
        <v>196</v>
      </c>
      <c r="B199" s="41">
        <v>5412723980</v>
      </c>
      <c r="C199" s="69">
        <v>239065</v>
      </c>
      <c r="D199" s="69"/>
      <c r="E199" s="45" t="s">
        <v>132</v>
      </c>
      <c r="F199" s="41" t="s">
        <v>206</v>
      </c>
      <c r="G199" s="41" t="s">
        <v>446</v>
      </c>
      <c r="H199" s="41" t="s">
        <v>226</v>
      </c>
      <c r="I199" s="41"/>
      <c r="J199" s="41" t="s">
        <v>230</v>
      </c>
      <c r="K199" s="41" t="s">
        <v>606</v>
      </c>
    </row>
    <row r="200" spans="1:11" ht="66.75" customHeight="1">
      <c r="A200" s="55">
        <v>197</v>
      </c>
      <c r="B200" s="55">
        <v>5411419143</v>
      </c>
      <c r="C200" s="70">
        <v>239072</v>
      </c>
      <c r="D200" s="70"/>
      <c r="E200" s="71" t="s">
        <v>134</v>
      </c>
      <c r="F200" s="55" t="s">
        <v>370</v>
      </c>
      <c r="G200" s="55" t="s">
        <v>446</v>
      </c>
      <c r="H200" s="55" t="s">
        <v>226</v>
      </c>
      <c r="I200" s="55"/>
      <c r="J200" s="55" t="s">
        <v>230</v>
      </c>
      <c r="K200" s="55" t="s">
        <v>606</v>
      </c>
    </row>
    <row r="201" spans="1:11" ht="67.5">
      <c r="A201" s="41">
        <v>198</v>
      </c>
      <c r="B201" s="41" t="s">
        <v>135</v>
      </c>
      <c r="C201" s="69">
        <v>239072</v>
      </c>
      <c r="D201" s="69"/>
      <c r="E201" s="45" t="s">
        <v>136</v>
      </c>
      <c r="F201" s="41" t="s">
        <v>187</v>
      </c>
      <c r="G201" s="41" t="s">
        <v>446</v>
      </c>
      <c r="H201" s="41" t="s">
        <v>226</v>
      </c>
      <c r="I201" s="41"/>
      <c r="J201" s="41" t="s">
        <v>225</v>
      </c>
      <c r="K201" s="41" t="s">
        <v>670</v>
      </c>
    </row>
    <row r="202" spans="1:11" ht="45">
      <c r="A202" s="41">
        <v>199</v>
      </c>
      <c r="B202" s="41" t="s">
        <v>137</v>
      </c>
      <c r="C202" s="69">
        <v>239072</v>
      </c>
      <c r="D202" s="69"/>
      <c r="E202" s="45" t="s">
        <v>138</v>
      </c>
      <c r="F202" s="41" t="s">
        <v>210</v>
      </c>
      <c r="G202" s="41" t="s">
        <v>446</v>
      </c>
      <c r="H202" s="41" t="s">
        <v>226</v>
      </c>
      <c r="I202" s="41"/>
      <c r="J202" s="41" t="s">
        <v>225</v>
      </c>
      <c r="K202" s="41" t="s">
        <v>670</v>
      </c>
    </row>
    <row r="203" spans="1:11" ht="45">
      <c r="A203" s="41">
        <v>200</v>
      </c>
      <c r="B203" s="41" t="s">
        <v>450</v>
      </c>
      <c r="C203" s="69">
        <v>239076</v>
      </c>
      <c r="D203" s="69"/>
      <c r="E203" s="45" t="s">
        <v>139</v>
      </c>
      <c r="F203" s="41" t="s">
        <v>208</v>
      </c>
      <c r="G203" s="41" t="s">
        <v>150</v>
      </c>
      <c r="H203" s="41" t="s">
        <v>226</v>
      </c>
      <c r="I203" s="41"/>
      <c r="J203" s="41" t="s">
        <v>225</v>
      </c>
      <c r="K203" s="41" t="s">
        <v>671</v>
      </c>
    </row>
    <row r="204" spans="1:11" ht="91.5" customHeight="1">
      <c r="A204" s="55">
        <v>201</v>
      </c>
      <c r="B204" s="55">
        <v>5411394979</v>
      </c>
      <c r="C204" s="70">
        <v>239076</v>
      </c>
      <c r="D204" s="70"/>
      <c r="E204" s="71" t="s">
        <v>140</v>
      </c>
      <c r="F204" s="55" t="s">
        <v>420</v>
      </c>
      <c r="G204" s="55" t="s">
        <v>446</v>
      </c>
      <c r="H204" s="55" t="s">
        <v>226</v>
      </c>
      <c r="I204" s="55"/>
      <c r="J204" s="55" t="s">
        <v>230</v>
      </c>
      <c r="K204" s="55" t="s">
        <v>607</v>
      </c>
    </row>
    <row r="205" spans="1:11" ht="90">
      <c r="A205" s="41">
        <v>202</v>
      </c>
      <c r="B205" s="41">
        <v>5412616964</v>
      </c>
      <c r="C205" s="69">
        <v>239077</v>
      </c>
      <c r="D205" s="69">
        <v>239077</v>
      </c>
      <c r="E205" s="45" t="s">
        <v>142</v>
      </c>
      <c r="F205" s="41" t="s">
        <v>188</v>
      </c>
      <c r="G205" s="41" t="s">
        <v>440</v>
      </c>
      <c r="H205" s="41"/>
      <c r="I205" s="41" t="s">
        <v>226</v>
      </c>
      <c r="J205" s="41" t="s">
        <v>230</v>
      </c>
      <c r="K205" s="41" t="s">
        <v>670</v>
      </c>
    </row>
    <row r="206" spans="1:11" ht="90.75" customHeight="1">
      <c r="A206" s="41">
        <v>203</v>
      </c>
      <c r="B206" s="41">
        <v>5412644400</v>
      </c>
      <c r="C206" s="69">
        <v>239077</v>
      </c>
      <c r="D206" s="69">
        <v>239077</v>
      </c>
      <c r="E206" s="45" t="s">
        <v>143</v>
      </c>
      <c r="F206" s="41" t="s">
        <v>188</v>
      </c>
      <c r="G206" s="41" t="s">
        <v>440</v>
      </c>
      <c r="H206" s="41"/>
      <c r="I206" s="41" t="s">
        <v>226</v>
      </c>
      <c r="J206" s="41" t="s">
        <v>230</v>
      </c>
      <c r="K206" s="41" t="s">
        <v>670</v>
      </c>
    </row>
    <row r="207" spans="1:11" ht="67.5">
      <c r="A207" s="41">
        <v>204</v>
      </c>
      <c r="B207" s="41">
        <v>5411341180</v>
      </c>
      <c r="C207" s="69">
        <v>239077</v>
      </c>
      <c r="D207" s="69">
        <v>239077</v>
      </c>
      <c r="E207" s="45" t="s">
        <v>144</v>
      </c>
      <c r="F207" s="41" t="s">
        <v>422</v>
      </c>
      <c r="G207" s="41" t="s">
        <v>154</v>
      </c>
      <c r="H207" s="41"/>
      <c r="I207" s="41" t="s">
        <v>226</v>
      </c>
      <c r="J207" s="41" t="s">
        <v>230</v>
      </c>
      <c r="K207" s="41" t="s">
        <v>670</v>
      </c>
    </row>
    <row r="208" spans="1:11" ht="45">
      <c r="A208" s="41">
        <v>205</v>
      </c>
      <c r="B208" s="41" t="s">
        <v>145</v>
      </c>
      <c r="C208" s="69">
        <v>239078</v>
      </c>
      <c r="D208" s="41"/>
      <c r="E208" s="45" t="s">
        <v>146</v>
      </c>
      <c r="F208" s="41" t="s">
        <v>428</v>
      </c>
      <c r="G208" s="41" t="s">
        <v>446</v>
      </c>
      <c r="H208" s="41" t="s">
        <v>226</v>
      </c>
      <c r="I208" s="41"/>
      <c r="J208" s="41" t="s">
        <v>225</v>
      </c>
      <c r="K208" s="41" t="s">
        <v>670</v>
      </c>
    </row>
    <row r="209" spans="1:11" ht="45">
      <c r="A209" s="41">
        <v>206</v>
      </c>
      <c r="B209" s="41" t="s">
        <v>147</v>
      </c>
      <c r="C209" s="69">
        <v>239078</v>
      </c>
      <c r="D209" s="69"/>
      <c r="E209" s="53" t="s">
        <v>148</v>
      </c>
      <c r="F209" s="41" t="s">
        <v>179</v>
      </c>
      <c r="G209" s="41" t="s">
        <v>446</v>
      </c>
      <c r="H209" s="41" t="s">
        <v>226</v>
      </c>
      <c r="I209" s="41"/>
      <c r="J209" s="41" t="s">
        <v>225</v>
      </c>
      <c r="K209" s="41" t="s">
        <v>670</v>
      </c>
    </row>
    <row r="210" spans="1:11" ht="45">
      <c r="A210" s="107">
        <v>207</v>
      </c>
      <c r="B210" s="48" t="s">
        <v>705</v>
      </c>
      <c r="C210" s="78">
        <v>239083</v>
      </c>
      <c r="D210" s="48"/>
      <c r="E210" s="49" t="s">
        <v>706</v>
      </c>
      <c r="F210" s="48" t="s">
        <v>204</v>
      </c>
      <c r="G210" s="55" t="s">
        <v>481</v>
      </c>
      <c r="H210" s="48" t="s">
        <v>226</v>
      </c>
      <c r="I210" s="49"/>
      <c r="J210" s="48" t="s">
        <v>225</v>
      </c>
      <c r="K210" s="48" t="s">
        <v>670</v>
      </c>
    </row>
    <row r="211" spans="1:11" ht="45">
      <c r="A211" s="41">
        <v>208</v>
      </c>
      <c r="B211" s="48" t="s">
        <v>707</v>
      </c>
      <c r="C211" s="78">
        <v>239083</v>
      </c>
      <c r="D211" s="48"/>
      <c r="E211" s="49" t="s">
        <v>708</v>
      </c>
      <c r="F211" s="48" t="s">
        <v>372</v>
      </c>
      <c r="G211" s="41" t="s">
        <v>481</v>
      </c>
      <c r="H211" s="48" t="s">
        <v>226</v>
      </c>
      <c r="I211" s="49"/>
      <c r="J211" s="48" t="s">
        <v>225</v>
      </c>
      <c r="K211" s="48" t="s">
        <v>670</v>
      </c>
    </row>
    <row r="212" spans="1:11" ht="45">
      <c r="A212" s="41">
        <v>209</v>
      </c>
      <c r="B212" s="48" t="s">
        <v>709</v>
      </c>
      <c r="C212" s="78">
        <v>239084</v>
      </c>
      <c r="D212" s="48"/>
      <c r="E212" s="49" t="s">
        <v>710</v>
      </c>
      <c r="F212" s="48" t="s">
        <v>213</v>
      </c>
      <c r="G212" s="1" t="s">
        <v>446</v>
      </c>
      <c r="H212" s="48" t="s">
        <v>226</v>
      </c>
      <c r="I212" s="49"/>
      <c r="J212" s="48" t="s">
        <v>225</v>
      </c>
      <c r="K212" s="48" t="s">
        <v>670</v>
      </c>
    </row>
    <row r="213" spans="1:11" ht="67.5">
      <c r="A213" s="107">
        <v>210</v>
      </c>
      <c r="B213" s="48" t="s">
        <v>711</v>
      </c>
      <c r="C213" s="78">
        <v>239084</v>
      </c>
      <c r="D213" s="48"/>
      <c r="E213" s="49" t="s">
        <v>55</v>
      </c>
      <c r="F213" s="48" t="s">
        <v>416</v>
      </c>
      <c r="G213" s="55" t="s">
        <v>481</v>
      </c>
      <c r="H213" s="48" t="s">
        <v>226</v>
      </c>
      <c r="I213" s="49"/>
      <c r="J213" s="48" t="s">
        <v>225</v>
      </c>
      <c r="K213" s="48" t="s">
        <v>670</v>
      </c>
    </row>
    <row r="214" spans="1:11" ht="67.5">
      <c r="A214" s="41">
        <v>211</v>
      </c>
      <c r="B214" s="48">
        <v>5411341885</v>
      </c>
      <c r="C214" s="78">
        <v>239084</v>
      </c>
      <c r="D214" s="48"/>
      <c r="E214" s="49" t="s">
        <v>712</v>
      </c>
      <c r="F214" s="48" t="s">
        <v>207</v>
      </c>
      <c r="G214" s="1" t="s">
        <v>446</v>
      </c>
      <c r="H214" s="48" t="s">
        <v>226</v>
      </c>
      <c r="I214" s="49"/>
      <c r="J214" s="48" t="s">
        <v>230</v>
      </c>
      <c r="K214" s="48" t="s">
        <v>521</v>
      </c>
    </row>
    <row r="215" spans="1:11" ht="112.5">
      <c r="A215" s="41">
        <v>212</v>
      </c>
      <c r="B215" s="48">
        <v>5411374856</v>
      </c>
      <c r="C215" s="78">
        <v>239084</v>
      </c>
      <c r="D215" s="78">
        <v>239084</v>
      </c>
      <c r="E215" s="49" t="s">
        <v>714</v>
      </c>
      <c r="F215" s="48" t="s">
        <v>370</v>
      </c>
      <c r="G215" s="41" t="s">
        <v>440</v>
      </c>
      <c r="H215" s="49"/>
      <c r="I215" s="48" t="s">
        <v>226</v>
      </c>
      <c r="J215" s="48" t="s">
        <v>230</v>
      </c>
      <c r="K215" s="48" t="s">
        <v>515</v>
      </c>
    </row>
    <row r="216" spans="1:11" ht="45">
      <c r="A216" s="107">
        <v>213</v>
      </c>
      <c r="B216" s="48" t="s">
        <v>1</v>
      </c>
      <c r="C216" s="78">
        <v>239084</v>
      </c>
      <c r="D216" s="48"/>
      <c r="E216" s="49" t="s">
        <v>2</v>
      </c>
      <c r="F216" s="48" t="s">
        <v>56</v>
      </c>
      <c r="G216" s="1" t="s">
        <v>446</v>
      </c>
      <c r="H216" s="48" t="s">
        <v>226</v>
      </c>
      <c r="I216" s="49"/>
      <c r="J216" s="48" t="s">
        <v>225</v>
      </c>
      <c r="K216" s="48" t="s">
        <v>670</v>
      </c>
    </row>
    <row r="217" spans="1:11" ht="67.5">
      <c r="A217" s="41">
        <v>214</v>
      </c>
      <c r="B217" s="48">
        <v>5412644232</v>
      </c>
      <c r="C217" s="78">
        <v>239084</v>
      </c>
      <c r="D217" s="78">
        <v>239084</v>
      </c>
      <c r="E217" s="49" t="s">
        <v>3</v>
      </c>
      <c r="F217" s="48" t="s">
        <v>370</v>
      </c>
      <c r="G217" s="41" t="s">
        <v>440</v>
      </c>
      <c r="H217" s="49"/>
      <c r="I217" s="48" t="s">
        <v>226</v>
      </c>
      <c r="J217" s="48" t="s">
        <v>230</v>
      </c>
      <c r="K217" s="48" t="s">
        <v>671</v>
      </c>
    </row>
    <row r="218" spans="1:11" ht="90">
      <c r="A218" s="41">
        <v>215</v>
      </c>
      <c r="B218" s="48">
        <v>5411314285</v>
      </c>
      <c r="C218" s="78">
        <v>239084</v>
      </c>
      <c r="D218" s="48"/>
      <c r="E218" s="49" t="s">
        <v>4</v>
      </c>
      <c r="F218" s="48" t="s">
        <v>216</v>
      </c>
      <c r="G218" s="1" t="s">
        <v>446</v>
      </c>
      <c r="H218" s="48" t="s">
        <v>226</v>
      </c>
      <c r="I218" s="49"/>
      <c r="J218" s="48" t="s">
        <v>230</v>
      </c>
      <c r="K218" s="48" t="s">
        <v>335</v>
      </c>
    </row>
    <row r="219" spans="1:11" ht="90">
      <c r="A219" s="107">
        <v>216</v>
      </c>
      <c r="B219" s="48">
        <v>5412664010</v>
      </c>
      <c r="C219" s="78">
        <v>239084</v>
      </c>
      <c r="D219" s="78">
        <v>239084</v>
      </c>
      <c r="E219" s="49" t="s">
        <v>6</v>
      </c>
      <c r="F219" s="48" t="s">
        <v>370</v>
      </c>
      <c r="G219" s="41" t="s">
        <v>440</v>
      </c>
      <c r="H219" s="49"/>
      <c r="I219" s="48" t="s">
        <v>226</v>
      </c>
      <c r="J219" s="48" t="s">
        <v>230</v>
      </c>
      <c r="K219" s="48" t="s">
        <v>606</v>
      </c>
    </row>
    <row r="220" spans="1:11" ht="112.5">
      <c r="A220" s="41">
        <v>217</v>
      </c>
      <c r="B220" s="48">
        <v>5410917468</v>
      </c>
      <c r="C220" s="78">
        <v>239085</v>
      </c>
      <c r="D220" s="48"/>
      <c r="E220" s="49" t="s">
        <v>7</v>
      </c>
      <c r="F220" s="48" t="s">
        <v>368</v>
      </c>
      <c r="G220" s="41" t="s">
        <v>562</v>
      </c>
      <c r="H220" s="48" t="s">
        <v>226</v>
      </c>
      <c r="I220" s="49"/>
      <c r="J220" s="48" t="s">
        <v>230</v>
      </c>
      <c r="K220" s="48" t="s">
        <v>674</v>
      </c>
    </row>
    <row r="221" spans="1:11" ht="135">
      <c r="A221" s="41">
        <v>218</v>
      </c>
      <c r="B221" s="48">
        <v>5412629071</v>
      </c>
      <c r="C221" s="78">
        <v>239085</v>
      </c>
      <c r="D221" s="78">
        <v>239085</v>
      </c>
      <c r="E221" s="49" t="s">
        <v>8</v>
      </c>
      <c r="F221" s="48" t="s">
        <v>370</v>
      </c>
      <c r="G221" s="41" t="s">
        <v>440</v>
      </c>
      <c r="H221" s="49"/>
      <c r="I221" s="48" t="s">
        <v>226</v>
      </c>
      <c r="J221" s="48" t="s">
        <v>230</v>
      </c>
      <c r="K221" s="48" t="s">
        <v>673</v>
      </c>
    </row>
    <row r="222" spans="1:11" ht="112.5">
      <c r="A222" s="107">
        <v>219</v>
      </c>
      <c r="B222" s="48">
        <v>5411361062</v>
      </c>
      <c r="C222" s="78">
        <v>239085</v>
      </c>
      <c r="D222" s="48"/>
      <c r="E222" s="49" t="s">
        <v>9</v>
      </c>
      <c r="F222" s="48" t="s">
        <v>203</v>
      </c>
      <c r="G222" s="1" t="s">
        <v>446</v>
      </c>
      <c r="H222" s="48" t="s">
        <v>226</v>
      </c>
      <c r="I222" s="49"/>
      <c r="J222" s="48" t="s">
        <v>230</v>
      </c>
      <c r="K222" s="48" t="s">
        <v>334</v>
      </c>
    </row>
    <row r="223" spans="1:11" ht="45">
      <c r="A223" s="41">
        <v>220</v>
      </c>
      <c r="B223" s="48">
        <v>5411784722</v>
      </c>
      <c r="C223" s="78">
        <v>239085</v>
      </c>
      <c r="D223" s="78">
        <v>239085</v>
      </c>
      <c r="E223" s="49" t="s">
        <v>10</v>
      </c>
      <c r="F223" s="48" t="s">
        <v>422</v>
      </c>
      <c r="G223" s="48" t="s">
        <v>444</v>
      </c>
      <c r="H223" s="49"/>
      <c r="I223" s="48" t="s">
        <v>226</v>
      </c>
      <c r="J223" s="48" t="s">
        <v>230</v>
      </c>
      <c r="K223" s="48" t="s">
        <v>674</v>
      </c>
    </row>
    <row r="224" spans="1:11" ht="112.5">
      <c r="A224" s="41">
        <v>221</v>
      </c>
      <c r="B224" s="48">
        <v>5411376394</v>
      </c>
      <c r="C224" s="78">
        <v>239085</v>
      </c>
      <c r="D224" s="78">
        <v>239085</v>
      </c>
      <c r="E224" s="49" t="s">
        <v>11</v>
      </c>
      <c r="F224" s="48" t="s">
        <v>370</v>
      </c>
      <c r="G224" s="41" t="s">
        <v>440</v>
      </c>
      <c r="H224" s="49"/>
      <c r="I224" s="48" t="s">
        <v>226</v>
      </c>
      <c r="J224" s="48" t="s">
        <v>230</v>
      </c>
      <c r="K224" s="48" t="s">
        <v>671</v>
      </c>
    </row>
    <row r="225" spans="1:11" ht="112.5">
      <c r="A225" s="107">
        <v>222</v>
      </c>
      <c r="B225" s="48">
        <v>5411399063</v>
      </c>
      <c r="C225" s="78">
        <v>239085</v>
      </c>
      <c r="D225" s="48"/>
      <c r="E225" s="49" t="s">
        <v>12</v>
      </c>
      <c r="F225" s="48" t="s">
        <v>372</v>
      </c>
      <c r="G225" s="48" t="s">
        <v>481</v>
      </c>
      <c r="H225" s="48" t="s">
        <v>226</v>
      </c>
      <c r="I225" s="49"/>
      <c r="J225" s="48" t="s">
        <v>230</v>
      </c>
      <c r="K225" s="48" t="s">
        <v>522</v>
      </c>
    </row>
    <row r="226" spans="1:11" ht="112.5">
      <c r="A226" s="41">
        <v>223</v>
      </c>
      <c r="B226" s="48">
        <v>5411438391</v>
      </c>
      <c r="C226" s="78">
        <v>239090</v>
      </c>
      <c r="D226" s="48"/>
      <c r="E226" s="49" t="s">
        <v>14</v>
      </c>
      <c r="F226" s="48" t="s">
        <v>212</v>
      </c>
      <c r="G226" s="48" t="s">
        <v>483</v>
      </c>
      <c r="H226" s="48" t="s">
        <v>226</v>
      </c>
      <c r="I226" s="49"/>
      <c r="J226" s="48" t="s">
        <v>230</v>
      </c>
      <c r="K226" s="48" t="s">
        <v>671</v>
      </c>
    </row>
    <row r="227" spans="1:11" ht="117" customHeight="1">
      <c r="A227" s="41">
        <v>224</v>
      </c>
      <c r="B227" s="48">
        <v>5411362384</v>
      </c>
      <c r="C227" s="78">
        <v>239093</v>
      </c>
      <c r="D227" s="48"/>
      <c r="E227" s="49" t="s">
        <v>15</v>
      </c>
      <c r="F227" s="48" t="s">
        <v>204</v>
      </c>
      <c r="G227" s="48" t="s">
        <v>481</v>
      </c>
      <c r="H227" s="48" t="s">
        <v>226</v>
      </c>
      <c r="I227" s="49"/>
      <c r="J227" s="48" t="s">
        <v>230</v>
      </c>
      <c r="K227" s="48" t="s">
        <v>336</v>
      </c>
    </row>
    <row r="228" spans="1:11" ht="90">
      <c r="A228" s="107">
        <v>225</v>
      </c>
      <c r="B228" s="48">
        <v>5412215716</v>
      </c>
      <c r="C228" s="78">
        <v>239093</v>
      </c>
      <c r="D228" s="78">
        <v>239093</v>
      </c>
      <c r="E228" s="49" t="s">
        <v>17</v>
      </c>
      <c r="F228" s="48" t="s">
        <v>188</v>
      </c>
      <c r="G228" s="41" t="s">
        <v>440</v>
      </c>
      <c r="H228" s="49"/>
      <c r="I228" s="48" t="s">
        <v>226</v>
      </c>
      <c r="J228" s="48" t="s">
        <v>230</v>
      </c>
      <c r="K228" s="48" t="s">
        <v>515</v>
      </c>
    </row>
    <row r="229" spans="1:11" ht="67.5">
      <c r="A229" s="41">
        <v>226</v>
      </c>
      <c r="B229" s="48">
        <v>5411382095</v>
      </c>
      <c r="C229" s="78">
        <v>239093</v>
      </c>
      <c r="D229" s="48"/>
      <c r="E229" s="49" t="s">
        <v>18</v>
      </c>
      <c r="F229" s="48" t="s">
        <v>213</v>
      </c>
      <c r="G229" s="48" t="s">
        <v>446</v>
      </c>
      <c r="H229" s="48" t="s">
        <v>226</v>
      </c>
      <c r="I229" s="49"/>
      <c r="J229" s="48" t="s">
        <v>230</v>
      </c>
      <c r="K229" s="48" t="s">
        <v>523</v>
      </c>
    </row>
    <row r="230" spans="1:11" ht="45">
      <c r="A230" s="41">
        <v>227</v>
      </c>
      <c r="B230" s="48" t="s">
        <v>20</v>
      </c>
      <c r="C230" s="78">
        <v>239097</v>
      </c>
      <c r="D230" s="48"/>
      <c r="E230" s="49" t="s">
        <v>21</v>
      </c>
      <c r="F230" s="48" t="s">
        <v>432</v>
      </c>
      <c r="G230" s="48" t="s">
        <v>481</v>
      </c>
      <c r="H230" s="48" t="s">
        <v>226</v>
      </c>
      <c r="I230" s="49"/>
      <c r="J230" s="48" t="s">
        <v>225</v>
      </c>
      <c r="K230" s="48" t="s">
        <v>670</v>
      </c>
    </row>
    <row r="231" spans="1:11" ht="180">
      <c r="A231" s="107">
        <v>228</v>
      </c>
      <c r="B231" s="48">
        <v>5410972732</v>
      </c>
      <c r="C231" s="78">
        <v>239097</v>
      </c>
      <c r="D231" s="48"/>
      <c r="E231" s="49" t="s">
        <v>22</v>
      </c>
      <c r="F231" s="48" t="s">
        <v>213</v>
      </c>
      <c r="G231" s="41" t="s">
        <v>562</v>
      </c>
      <c r="H231" s="48" t="s">
        <v>226</v>
      </c>
      <c r="I231" s="49"/>
      <c r="J231" s="48" t="s">
        <v>230</v>
      </c>
      <c r="K231" s="48" t="s">
        <v>670</v>
      </c>
    </row>
    <row r="232" spans="1:11" ht="45">
      <c r="A232" s="41">
        <v>229</v>
      </c>
      <c r="B232" s="48" t="s">
        <v>23</v>
      </c>
      <c r="C232" s="78">
        <v>239100</v>
      </c>
      <c r="D232" s="48"/>
      <c r="E232" s="49" t="s">
        <v>24</v>
      </c>
      <c r="F232" s="48" t="s">
        <v>58</v>
      </c>
      <c r="G232" s="48" t="s">
        <v>481</v>
      </c>
      <c r="H232" s="48" t="s">
        <v>226</v>
      </c>
      <c r="I232" s="49"/>
      <c r="J232" s="48" t="s">
        <v>225</v>
      </c>
      <c r="K232" s="48" t="s">
        <v>670</v>
      </c>
    </row>
    <row r="233" spans="1:11" ht="67.5">
      <c r="A233" s="41">
        <v>230</v>
      </c>
      <c r="B233" s="48" t="s">
        <v>25</v>
      </c>
      <c r="C233" s="78">
        <v>239100</v>
      </c>
      <c r="D233" s="48"/>
      <c r="E233" s="49" t="s">
        <v>26</v>
      </c>
      <c r="F233" s="48" t="s">
        <v>210</v>
      </c>
      <c r="G233" s="48" t="s">
        <v>446</v>
      </c>
      <c r="H233" s="48" t="s">
        <v>226</v>
      </c>
      <c r="I233" s="49"/>
      <c r="J233" s="48" t="s">
        <v>225</v>
      </c>
      <c r="K233" s="48" t="s">
        <v>670</v>
      </c>
    </row>
    <row r="234" spans="1:11" ht="112.5">
      <c r="A234" s="107">
        <v>231</v>
      </c>
      <c r="B234" s="48">
        <v>5412752627</v>
      </c>
      <c r="C234" s="78">
        <v>239100</v>
      </c>
      <c r="D234" s="48"/>
      <c r="E234" s="49" t="s">
        <v>27</v>
      </c>
      <c r="F234" s="48" t="s">
        <v>59</v>
      </c>
      <c r="G234" s="48" t="s">
        <v>446</v>
      </c>
      <c r="H234" s="48" t="s">
        <v>226</v>
      </c>
      <c r="I234" s="49"/>
      <c r="J234" s="48" t="s">
        <v>230</v>
      </c>
      <c r="K234" s="48" t="s">
        <v>524</v>
      </c>
    </row>
    <row r="235" spans="1:11" ht="90">
      <c r="A235" s="41">
        <v>232</v>
      </c>
      <c r="B235" s="48">
        <v>5411363131</v>
      </c>
      <c r="C235" s="78">
        <v>239100</v>
      </c>
      <c r="D235" s="48"/>
      <c r="E235" s="49" t="s">
        <v>29</v>
      </c>
      <c r="F235" s="48" t="s">
        <v>182</v>
      </c>
      <c r="G235" s="48" t="s">
        <v>481</v>
      </c>
      <c r="H235" s="48" t="s">
        <v>226</v>
      </c>
      <c r="I235" s="49"/>
      <c r="J235" s="48" t="s">
        <v>230</v>
      </c>
      <c r="K235" s="48" t="s">
        <v>670</v>
      </c>
    </row>
    <row r="236" spans="1:11" ht="90">
      <c r="A236" s="41">
        <v>233</v>
      </c>
      <c r="B236" s="48">
        <v>5411485250</v>
      </c>
      <c r="C236" s="78">
        <v>239104</v>
      </c>
      <c r="D236" s="48"/>
      <c r="E236" s="49" t="s">
        <v>30</v>
      </c>
      <c r="F236" s="48" t="s">
        <v>198</v>
      </c>
      <c r="G236" s="48" t="s">
        <v>446</v>
      </c>
      <c r="H236" s="48" t="s">
        <v>226</v>
      </c>
      <c r="I236" s="49"/>
      <c r="J236" s="48" t="s">
        <v>230</v>
      </c>
      <c r="K236" s="48" t="s">
        <v>670</v>
      </c>
    </row>
    <row r="237" spans="1:11" ht="67.5">
      <c r="A237" s="107">
        <v>234</v>
      </c>
      <c r="B237" s="48">
        <v>5411321643</v>
      </c>
      <c r="C237" s="78">
        <v>239104</v>
      </c>
      <c r="D237" s="48"/>
      <c r="E237" s="49" t="s">
        <v>31</v>
      </c>
      <c r="F237" s="48" t="s">
        <v>221</v>
      </c>
      <c r="G237" s="48" t="s">
        <v>446</v>
      </c>
      <c r="H237" s="48" t="s">
        <v>226</v>
      </c>
      <c r="I237" s="49"/>
      <c r="J237" s="48" t="s">
        <v>230</v>
      </c>
      <c r="K237" s="48" t="s">
        <v>525</v>
      </c>
    </row>
    <row r="238" spans="1:11" ht="90">
      <c r="A238" s="41">
        <v>235</v>
      </c>
      <c r="B238" s="48">
        <v>5412606973</v>
      </c>
      <c r="C238" s="78">
        <v>239104</v>
      </c>
      <c r="D238" s="78">
        <v>239104</v>
      </c>
      <c r="E238" s="49" t="s">
        <v>33</v>
      </c>
      <c r="F238" s="48" t="s">
        <v>370</v>
      </c>
      <c r="G238" s="41" t="s">
        <v>440</v>
      </c>
      <c r="H238" s="49"/>
      <c r="I238" s="48" t="s">
        <v>226</v>
      </c>
      <c r="J238" s="48" t="s">
        <v>230</v>
      </c>
      <c r="K238" s="48" t="s">
        <v>526</v>
      </c>
    </row>
    <row r="239" spans="1:11" ht="90">
      <c r="A239" s="41">
        <v>236</v>
      </c>
      <c r="B239" s="48" t="s">
        <v>35</v>
      </c>
      <c r="C239" s="78">
        <v>239104</v>
      </c>
      <c r="D239" s="48"/>
      <c r="E239" s="49" t="s">
        <v>36</v>
      </c>
      <c r="F239" s="48" t="s">
        <v>370</v>
      </c>
      <c r="G239" s="48" t="s">
        <v>562</v>
      </c>
      <c r="H239" s="48" t="s">
        <v>226</v>
      </c>
      <c r="I239" s="49"/>
      <c r="J239" s="48" t="s">
        <v>225</v>
      </c>
      <c r="K239" s="48" t="s">
        <v>670</v>
      </c>
    </row>
    <row r="240" spans="1:11" ht="45">
      <c r="A240" s="107">
        <v>237</v>
      </c>
      <c r="B240" s="48" t="s">
        <v>37</v>
      </c>
      <c r="C240" s="78">
        <v>239105</v>
      </c>
      <c r="D240" s="48"/>
      <c r="E240" s="49" t="s">
        <v>38</v>
      </c>
      <c r="F240" s="48" t="s">
        <v>425</v>
      </c>
      <c r="G240" s="48" t="s">
        <v>152</v>
      </c>
      <c r="H240" s="48" t="s">
        <v>226</v>
      </c>
      <c r="I240" s="49"/>
      <c r="J240" s="48" t="s">
        <v>225</v>
      </c>
      <c r="K240" s="48" t="s">
        <v>670</v>
      </c>
    </row>
    <row r="241" spans="1:11" ht="90">
      <c r="A241" s="41">
        <v>238</v>
      </c>
      <c r="B241" s="48" t="s">
        <v>23</v>
      </c>
      <c r="C241" s="78">
        <v>239106</v>
      </c>
      <c r="D241" s="48"/>
      <c r="E241" s="49" t="s">
        <v>39</v>
      </c>
      <c r="F241" s="48" t="s">
        <v>222</v>
      </c>
      <c r="G241" s="48" t="s">
        <v>481</v>
      </c>
      <c r="H241" s="48" t="s">
        <v>226</v>
      </c>
      <c r="I241" s="49"/>
      <c r="J241" s="48" t="s">
        <v>225</v>
      </c>
      <c r="K241" s="48" t="s">
        <v>670</v>
      </c>
    </row>
    <row r="242" spans="1:11" ht="90">
      <c r="A242" s="41">
        <v>239</v>
      </c>
      <c r="B242" s="48">
        <v>5411326004</v>
      </c>
      <c r="C242" s="78">
        <v>239106</v>
      </c>
      <c r="D242" s="48"/>
      <c r="E242" s="49" t="s">
        <v>40</v>
      </c>
      <c r="F242" s="48" t="s">
        <v>60</v>
      </c>
      <c r="G242" s="48" t="s">
        <v>481</v>
      </c>
      <c r="H242" s="48" t="s">
        <v>226</v>
      </c>
      <c r="I242" s="49"/>
      <c r="J242" s="48" t="s">
        <v>230</v>
      </c>
      <c r="K242" s="48" t="s">
        <v>527</v>
      </c>
    </row>
    <row r="243" spans="1:11" ht="67.5">
      <c r="A243" s="107">
        <v>240</v>
      </c>
      <c r="B243" s="48">
        <v>5411342251</v>
      </c>
      <c r="C243" s="78">
        <v>239106</v>
      </c>
      <c r="D243" s="48"/>
      <c r="E243" s="49" t="s">
        <v>42</v>
      </c>
      <c r="F243" s="48" t="s">
        <v>201</v>
      </c>
      <c r="G243" s="48" t="s">
        <v>446</v>
      </c>
      <c r="H243" s="48" t="s">
        <v>226</v>
      </c>
      <c r="I243" s="49"/>
      <c r="J243" s="48" t="s">
        <v>230</v>
      </c>
      <c r="K243" s="48" t="s">
        <v>331</v>
      </c>
    </row>
    <row r="244" spans="1:11" ht="45">
      <c r="A244" s="41">
        <v>241</v>
      </c>
      <c r="B244" s="48">
        <v>5412661218</v>
      </c>
      <c r="C244" s="78">
        <v>239107</v>
      </c>
      <c r="D244" s="78">
        <v>239107</v>
      </c>
      <c r="E244" s="49" t="s">
        <v>44</v>
      </c>
      <c r="F244" s="48" t="s">
        <v>370</v>
      </c>
      <c r="G244" s="41" t="s">
        <v>440</v>
      </c>
      <c r="H244" s="49"/>
      <c r="I244" s="48" t="s">
        <v>226</v>
      </c>
      <c r="J244" s="48" t="s">
        <v>230</v>
      </c>
      <c r="K244" s="48" t="s">
        <v>515</v>
      </c>
    </row>
    <row r="245" spans="1:11" ht="90">
      <c r="A245" s="41">
        <v>242</v>
      </c>
      <c r="B245" s="48">
        <v>5412624264</v>
      </c>
      <c r="C245" s="78">
        <v>239107</v>
      </c>
      <c r="D245" s="78">
        <v>239107</v>
      </c>
      <c r="E245" s="49" t="s">
        <v>45</v>
      </c>
      <c r="F245" s="48" t="s">
        <v>370</v>
      </c>
      <c r="G245" s="41" t="s">
        <v>440</v>
      </c>
      <c r="H245" s="49"/>
      <c r="I245" s="48" t="s">
        <v>226</v>
      </c>
      <c r="J245" s="48" t="s">
        <v>230</v>
      </c>
      <c r="K245" s="48" t="s">
        <v>528</v>
      </c>
    </row>
    <row r="246" spans="1:11" ht="112.5">
      <c r="A246" s="107">
        <v>243</v>
      </c>
      <c r="B246" s="48">
        <v>5411419134</v>
      </c>
      <c r="C246" s="78">
        <v>239107</v>
      </c>
      <c r="D246" s="48"/>
      <c r="E246" s="49" t="s">
        <v>47</v>
      </c>
      <c r="F246" s="48"/>
      <c r="G246" s="49"/>
      <c r="H246" s="48" t="s">
        <v>226</v>
      </c>
      <c r="I246" s="49"/>
      <c r="J246" s="48" t="s">
        <v>230</v>
      </c>
      <c r="K246" s="48" t="s">
        <v>529</v>
      </c>
    </row>
    <row r="247" spans="1:11" ht="90">
      <c r="A247" s="41">
        <v>244</v>
      </c>
      <c r="B247" s="48">
        <v>5410920147</v>
      </c>
      <c r="C247" s="78">
        <v>239107</v>
      </c>
      <c r="D247" s="48"/>
      <c r="E247" s="49" t="s">
        <v>49</v>
      </c>
      <c r="F247" s="48" t="s">
        <v>61</v>
      </c>
      <c r="G247" s="48" t="s">
        <v>149</v>
      </c>
      <c r="H247" s="48" t="s">
        <v>226</v>
      </c>
      <c r="I247" s="49"/>
      <c r="J247" s="48" t="s">
        <v>230</v>
      </c>
      <c r="K247" s="48" t="s">
        <v>670</v>
      </c>
    </row>
    <row r="248" spans="1:11" ht="67.5">
      <c r="A248" s="41">
        <v>245</v>
      </c>
      <c r="B248" s="48">
        <v>5411351089</v>
      </c>
      <c r="C248" s="78">
        <v>239108</v>
      </c>
      <c r="D248" s="48"/>
      <c r="E248" s="49" t="s">
        <v>50</v>
      </c>
      <c r="F248" s="48" t="s">
        <v>188</v>
      </c>
      <c r="G248" s="48" t="s">
        <v>449</v>
      </c>
      <c r="H248" s="48" t="s">
        <v>226</v>
      </c>
      <c r="I248" s="49"/>
      <c r="J248" s="48" t="s">
        <v>230</v>
      </c>
      <c r="K248" s="48" t="s">
        <v>674</v>
      </c>
    </row>
    <row r="249" spans="1:11" ht="90">
      <c r="A249" s="107">
        <v>246</v>
      </c>
      <c r="B249" s="48">
        <v>5411319079</v>
      </c>
      <c r="C249" s="78">
        <v>239108</v>
      </c>
      <c r="D249" s="48"/>
      <c r="E249" s="49" t="s">
        <v>51</v>
      </c>
      <c r="F249" s="48" t="s">
        <v>166</v>
      </c>
      <c r="G249" s="48" t="s">
        <v>481</v>
      </c>
      <c r="H249" s="48" t="s">
        <v>226</v>
      </c>
      <c r="I249" s="49"/>
      <c r="J249" s="48" t="s">
        <v>230</v>
      </c>
      <c r="K249" s="48" t="s">
        <v>331</v>
      </c>
    </row>
    <row r="250" spans="1:11" ht="90">
      <c r="A250" s="41">
        <v>247</v>
      </c>
      <c r="B250" s="48">
        <v>5412746005</v>
      </c>
      <c r="C250" s="78">
        <v>239113</v>
      </c>
      <c r="D250" s="48"/>
      <c r="E250" s="49" t="s">
        <v>52</v>
      </c>
      <c r="F250" s="48" t="s">
        <v>368</v>
      </c>
      <c r="G250" s="48" t="s">
        <v>481</v>
      </c>
      <c r="H250" s="48" t="s">
        <v>226</v>
      </c>
      <c r="I250" s="49"/>
      <c r="J250" s="48" t="s">
        <v>230</v>
      </c>
      <c r="K250" s="48" t="s">
        <v>606</v>
      </c>
    </row>
    <row r="251" spans="1:11" ht="112.5">
      <c r="A251" s="41">
        <v>248</v>
      </c>
      <c r="B251" s="48">
        <v>5410952398</v>
      </c>
      <c r="C251" s="78">
        <v>239113</v>
      </c>
      <c r="D251" s="48"/>
      <c r="E251" s="49" t="s">
        <v>53</v>
      </c>
      <c r="F251" s="48" t="s">
        <v>209</v>
      </c>
      <c r="G251" s="48" t="s">
        <v>446</v>
      </c>
      <c r="H251" s="48" t="s">
        <v>226</v>
      </c>
      <c r="I251" s="49"/>
      <c r="J251" s="48" t="s">
        <v>230</v>
      </c>
      <c r="K251" s="48" t="s">
        <v>524</v>
      </c>
    </row>
    <row r="252" spans="7:9" ht="23.25">
      <c r="G252" s="110" t="s">
        <v>536</v>
      </c>
      <c r="H252" s="128">
        <f>COUNTIF(H4:H251,H4)</f>
        <v>189</v>
      </c>
      <c r="I252" s="128">
        <f>COUNTIF(I4:I251,H4)</f>
        <v>59</v>
      </c>
    </row>
    <row r="253" spans="7:9" ht="23.25">
      <c r="G253" s="129" t="s">
        <v>609</v>
      </c>
      <c r="H253" s="147">
        <f>SUM(H252:I252)</f>
        <v>248</v>
      </c>
      <c r="I253" s="148"/>
    </row>
  </sheetData>
  <sheetProtection/>
  <autoFilter ref="A3:K253"/>
  <mergeCells count="3">
    <mergeCell ref="A1:K1"/>
    <mergeCell ref="A2:K2"/>
    <mergeCell ref="H253:I253"/>
  </mergeCells>
  <printOptions/>
  <pageMargins left="0.22" right="0.26" top="0.3" bottom="0.2362204724409449" header="0.15" footer="0.15748031496062992"/>
  <pageSetup horizontalDpi="600" verticalDpi="600" orientation="landscape" paperSize="9" scale="90" r:id="rId1"/>
  <headerFooter alignWithMargins="0">
    <oddHeader>&amp;Rหน้า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workbookViewId="0" topLeftCell="A1">
      <pane ySplit="2" topLeftCell="BM17" activePane="bottomLeft" state="frozen"/>
      <selection pane="topLeft" activeCell="H8" sqref="H8"/>
      <selection pane="bottomLeft" activeCell="E21" sqref="E21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67.5">
      <c r="A3" s="41">
        <v>35</v>
      </c>
      <c r="B3" s="48">
        <v>5311467694</v>
      </c>
      <c r="C3" s="44">
        <v>238841</v>
      </c>
      <c r="D3" s="41"/>
      <c r="E3" s="45" t="s">
        <v>114</v>
      </c>
      <c r="F3" s="41" t="s">
        <v>432</v>
      </c>
      <c r="G3" s="41" t="s">
        <v>446</v>
      </c>
      <c r="H3" s="41" t="s">
        <v>226</v>
      </c>
      <c r="I3" s="41"/>
      <c r="J3" s="41" t="s">
        <v>230</v>
      </c>
      <c r="K3" s="48" t="s">
        <v>670</v>
      </c>
    </row>
    <row r="4" spans="1:11" ht="45">
      <c r="A4" s="41">
        <v>36</v>
      </c>
      <c r="B4" s="48">
        <v>5311338430</v>
      </c>
      <c r="C4" s="44">
        <v>238841</v>
      </c>
      <c r="D4" s="41"/>
      <c r="E4" s="45" t="s">
        <v>279</v>
      </c>
      <c r="F4" s="41" t="s">
        <v>372</v>
      </c>
      <c r="G4" s="41" t="s">
        <v>446</v>
      </c>
      <c r="H4" s="41" t="s">
        <v>226</v>
      </c>
      <c r="I4" s="41"/>
      <c r="J4" s="41" t="s">
        <v>230</v>
      </c>
      <c r="K4" s="48" t="s">
        <v>670</v>
      </c>
    </row>
    <row r="5" spans="1:11" ht="67.5">
      <c r="A5" s="41">
        <v>37</v>
      </c>
      <c r="B5" s="48">
        <v>5312748400</v>
      </c>
      <c r="C5" s="44">
        <v>238848</v>
      </c>
      <c r="D5" s="41"/>
      <c r="E5" s="45" t="s">
        <v>115</v>
      </c>
      <c r="F5" s="41" t="s">
        <v>213</v>
      </c>
      <c r="G5" s="41" t="s">
        <v>446</v>
      </c>
      <c r="H5" s="41" t="s">
        <v>226</v>
      </c>
      <c r="I5" s="41"/>
      <c r="J5" s="41" t="s">
        <v>230</v>
      </c>
      <c r="K5" s="48" t="s">
        <v>670</v>
      </c>
    </row>
    <row r="6" spans="1:11" ht="45">
      <c r="A6" s="41">
        <v>40</v>
      </c>
      <c r="B6" s="41">
        <v>5311330786</v>
      </c>
      <c r="C6" s="44">
        <v>238856</v>
      </c>
      <c r="D6" s="41"/>
      <c r="E6" s="45" t="s">
        <v>273</v>
      </c>
      <c r="F6" s="41" t="s">
        <v>198</v>
      </c>
      <c r="G6" s="41" t="s">
        <v>481</v>
      </c>
      <c r="H6" s="41" t="s">
        <v>226</v>
      </c>
      <c r="I6" s="41"/>
      <c r="J6" s="41" t="s">
        <v>230</v>
      </c>
      <c r="K6" s="48" t="s">
        <v>670</v>
      </c>
    </row>
    <row r="7" spans="1:11" ht="67.5">
      <c r="A7" s="41">
        <v>41</v>
      </c>
      <c r="B7" s="41">
        <v>5312794592</v>
      </c>
      <c r="C7" s="44">
        <v>238856</v>
      </c>
      <c r="D7" s="41"/>
      <c r="E7" s="45" t="s">
        <v>274</v>
      </c>
      <c r="F7" s="41" t="s">
        <v>204</v>
      </c>
      <c r="G7" s="41" t="s">
        <v>481</v>
      </c>
      <c r="H7" s="41" t="s">
        <v>226</v>
      </c>
      <c r="I7" s="41"/>
      <c r="J7" s="41" t="s">
        <v>230</v>
      </c>
      <c r="K7" s="48" t="s">
        <v>670</v>
      </c>
    </row>
    <row r="8" spans="1:11" ht="45">
      <c r="A8" s="41">
        <v>42</v>
      </c>
      <c r="B8" s="41">
        <v>5312749902</v>
      </c>
      <c r="C8" s="44">
        <v>238860</v>
      </c>
      <c r="D8" s="41"/>
      <c r="E8" s="45" t="s">
        <v>116</v>
      </c>
      <c r="F8" s="41" t="s">
        <v>200</v>
      </c>
      <c r="G8" s="41" t="s">
        <v>446</v>
      </c>
      <c r="H8" s="41" t="s">
        <v>226</v>
      </c>
      <c r="I8" s="41"/>
      <c r="J8" s="41" t="s">
        <v>230</v>
      </c>
      <c r="K8" s="48" t="s">
        <v>670</v>
      </c>
    </row>
    <row r="9" spans="1:11" ht="67.5">
      <c r="A9" s="41">
        <v>43</v>
      </c>
      <c r="B9" s="41">
        <v>5311379690</v>
      </c>
      <c r="C9" s="44">
        <v>238860</v>
      </c>
      <c r="D9" s="41"/>
      <c r="E9" s="45" t="s">
        <v>363</v>
      </c>
      <c r="F9" s="41" t="s">
        <v>203</v>
      </c>
      <c r="G9" s="41" t="s">
        <v>481</v>
      </c>
      <c r="H9" s="41" t="s">
        <v>226</v>
      </c>
      <c r="I9" s="41"/>
      <c r="J9" s="41" t="s">
        <v>230</v>
      </c>
      <c r="K9" s="48" t="s">
        <v>670</v>
      </c>
    </row>
    <row r="10" spans="1:11" ht="90">
      <c r="A10" s="41">
        <v>44</v>
      </c>
      <c r="B10" s="41">
        <v>5311031906</v>
      </c>
      <c r="C10" s="44">
        <v>238861</v>
      </c>
      <c r="D10" s="41"/>
      <c r="E10" s="45" t="s">
        <v>277</v>
      </c>
      <c r="F10" s="41" t="s">
        <v>216</v>
      </c>
      <c r="G10" s="41" t="s">
        <v>455</v>
      </c>
      <c r="H10" s="41" t="s">
        <v>226</v>
      </c>
      <c r="I10" s="41"/>
      <c r="J10" s="41" t="s">
        <v>230</v>
      </c>
      <c r="K10" s="48" t="s">
        <v>670</v>
      </c>
    </row>
    <row r="11" spans="1:11" ht="45">
      <c r="A11" s="41">
        <v>45</v>
      </c>
      <c r="B11" s="41">
        <v>5311301150</v>
      </c>
      <c r="C11" s="44">
        <v>238862</v>
      </c>
      <c r="D11" s="41"/>
      <c r="E11" s="45" t="s">
        <v>278</v>
      </c>
      <c r="F11" s="41" t="s">
        <v>192</v>
      </c>
      <c r="G11" s="41" t="s">
        <v>446</v>
      </c>
      <c r="H11" s="41" t="s">
        <v>226</v>
      </c>
      <c r="I11" s="41"/>
      <c r="J11" s="41" t="s">
        <v>230</v>
      </c>
      <c r="K11" s="48" t="s">
        <v>670</v>
      </c>
    </row>
    <row r="12" spans="1:11" ht="67.5">
      <c r="A12" s="41">
        <v>46</v>
      </c>
      <c r="B12" s="41">
        <v>5311357458</v>
      </c>
      <c r="C12" s="44">
        <v>238862</v>
      </c>
      <c r="D12" s="41"/>
      <c r="E12" s="45" t="s">
        <v>503</v>
      </c>
      <c r="F12" s="41" t="s">
        <v>212</v>
      </c>
      <c r="G12" s="41" t="s">
        <v>446</v>
      </c>
      <c r="H12" s="41" t="s">
        <v>226</v>
      </c>
      <c r="I12" s="41"/>
      <c r="J12" s="41" t="s">
        <v>230</v>
      </c>
      <c r="K12" s="48" t="s">
        <v>670</v>
      </c>
    </row>
    <row r="13" spans="1:11" ht="90">
      <c r="A13" s="41">
        <v>47</v>
      </c>
      <c r="B13" s="41" t="s">
        <v>573</v>
      </c>
      <c r="C13" s="44">
        <v>238868</v>
      </c>
      <c r="D13" s="41"/>
      <c r="E13" s="45" t="s">
        <v>364</v>
      </c>
      <c r="F13" s="41" t="s">
        <v>217</v>
      </c>
      <c r="G13" s="41" t="s">
        <v>562</v>
      </c>
      <c r="H13" s="41" t="s">
        <v>226</v>
      </c>
      <c r="I13" s="41"/>
      <c r="J13" s="41" t="s">
        <v>225</v>
      </c>
      <c r="K13" s="41" t="s">
        <v>674</v>
      </c>
    </row>
    <row r="14" spans="1:11" ht="45">
      <c r="A14" s="55">
        <v>48</v>
      </c>
      <c r="B14" s="55" t="s">
        <v>675</v>
      </c>
      <c r="C14" s="56">
        <v>238863</v>
      </c>
      <c r="D14" s="126">
        <v>239049</v>
      </c>
      <c r="E14" s="57" t="s">
        <v>281</v>
      </c>
      <c r="F14" s="55" t="s">
        <v>188</v>
      </c>
      <c r="G14" s="55" t="s">
        <v>574</v>
      </c>
      <c r="H14" s="55"/>
      <c r="I14" s="55" t="s">
        <v>226</v>
      </c>
      <c r="J14" s="55" t="s">
        <v>248</v>
      </c>
      <c r="K14" s="55" t="s">
        <v>671</v>
      </c>
    </row>
    <row r="15" spans="1:11" ht="23.25">
      <c r="A15" s="58"/>
      <c r="B15" s="58"/>
      <c r="C15" s="59"/>
      <c r="D15" s="58"/>
      <c r="E15" s="60"/>
      <c r="F15" s="58"/>
      <c r="G15" s="58"/>
      <c r="H15" s="58"/>
      <c r="I15" s="58" t="s">
        <v>226</v>
      </c>
      <c r="J15" s="58"/>
      <c r="K15" s="58" t="s">
        <v>670</v>
      </c>
    </row>
    <row r="16" spans="1:11" ht="112.5">
      <c r="A16" s="55">
        <v>70</v>
      </c>
      <c r="B16" s="63" t="s">
        <v>580</v>
      </c>
      <c r="C16" s="56">
        <v>238859</v>
      </c>
      <c r="D16" s="64" t="s">
        <v>638</v>
      </c>
      <c r="E16" s="57" t="s">
        <v>650</v>
      </c>
      <c r="F16" s="55" t="s">
        <v>579</v>
      </c>
      <c r="G16" s="55" t="s">
        <v>574</v>
      </c>
      <c r="H16" s="65"/>
      <c r="I16" s="55" t="s">
        <v>226</v>
      </c>
      <c r="J16" s="55" t="s">
        <v>269</v>
      </c>
      <c r="K16" s="55" t="s">
        <v>673</v>
      </c>
    </row>
    <row r="17" spans="1:11" ht="23.25">
      <c r="A17" s="58"/>
      <c r="B17" s="66"/>
      <c r="C17" s="59"/>
      <c r="D17" s="67"/>
      <c r="E17" s="60"/>
      <c r="F17" s="58"/>
      <c r="G17" s="58"/>
      <c r="H17" s="68"/>
      <c r="I17" s="58" t="s">
        <v>226</v>
      </c>
      <c r="J17" s="58"/>
      <c r="K17" s="58" t="s">
        <v>670</v>
      </c>
    </row>
    <row r="18" spans="1:11" ht="45">
      <c r="A18" s="55">
        <v>80</v>
      </c>
      <c r="B18" s="55">
        <v>5312683273</v>
      </c>
      <c r="C18" s="70">
        <v>238868</v>
      </c>
      <c r="D18" s="64" t="s">
        <v>636</v>
      </c>
      <c r="E18" s="71" t="s">
        <v>415</v>
      </c>
      <c r="F18" s="55" t="s">
        <v>210</v>
      </c>
      <c r="G18" s="55" t="s">
        <v>440</v>
      </c>
      <c r="H18" s="55"/>
      <c r="I18" s="55" t="s">
        <v>226</v>
      </c>
      <c r="J18" s="55" t="s">
        <v>230</v>
      </c>
      <c r="K18" s="55" t="s">
        <v>677</v>
      </c>
    </row>
    <row r="19" spans="1:11" ht="23.25">
      <c r="A19" s="72"/>
      <c r="B19" s="72"/>
      <c r="C19" s="73"/>
      <c r="D19" s="74"/>
      <c r="E19" s="75"/>
      <c r="F19" s="72"/>
      <c r="G19" s="72"/>
      <c r="H19" s="72"/>
      <c r="I19" s="72" t="s">
        <v>226</v>
      </c>
      <c r="J19" s="72"/>
      <c r="K19" s="72" t="s">
        <v>673</v>
      </c>
    </row>
    <row r="20" spans="1:11" ht="23.25">
      <c r="A20" s="58"/>
      <c r="B20" s="58"/>
      <c r="C20" s="76"/>
      <c r="D20" s="67"/>
      <c r="E20" s="77"/>
      <c r="F20" s="58"/>
      <c r="G20" s="58"/>
      <c r="H20" s="58"/>
      <c r="I20" s="58" t="s">
        <v>226</v>
      </c>
      <c r="J20" s="58"/>
      <c r="K20" s="58" t="s">
        <v>672</v>
      </c>
    </row>
    <row r="21" spans="1:11" ht="180">
      <c r="A21" s="41">
        <v>116</v>
      </c>
      <c r="B21" s="48">
        <v>5311698202</v>
      </c>
      <c r="C21" s="78">
        <v>238860</v>
      </c>
      <c r="D21" s="61" t="s">
        <v>642</v>
      </c>
      <c r="E21" s="49" t="s">
        <v>275</v>
      </c>
      <c r="F21" s="48" t="s">
        <v>188</v>
      </c>
      <c r="G21" s="48" t="s">
        <v>119</v>
      </c>
      <c r="H21" s="48"/>
      <c r="I21" s="48" t="s">
        <v>226</v>
      </c>
      <c r="J21" s="48" t="s">
        <v>230</v>
      </c>
      <c r="K21" s="48" t="s">
        <v>674</v>
      </c>
    </row>
    <row r="22" spans="1:11" ht="67.5">
      <c r="A22" s="41">
        <v>130</v>
      </c>
      <c r="B22" s="48" t="s">
        <v>603</v>
      </c>
      <c r="C22" s="78">
        <v>238860</v>
      </c>
      <c r="D22" s="61" t="s">
        <v>645</v>
      </c>
      <c r="E22" s="49" t="s">
        <v>276</v>
      </c>
      <c r="F22" s="48" t="s">
        <v>188</v>
      </c>
      <c r="G22" s="48" t="s">
        <v>440</v>
      </c>
      <c r="H22" s="48"/>
      <c r="I22" s="48" t="s">
        <v>226</v>
      </c>
      <c r="J22" s="48" t="s">
        <v>230</v>
      </c>
      <c r="K22" s="48" t="s">
        <v>677</v>
      </c>
    </row>
    <row r="24" ht="23.25">
      <c r="A24" s="40">
        <f>COUNT(A3:A22)</f>
        <v>16</v>
      </c>
    </row>
  </sheetData>
  <sheetProtection/>
  <autoFilter ref="A2:L22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20" zoomScaleNormal="120" workbookViewId="0" topLeftCell="A1">
      <pane ySplit="4" topLeftCell="BM5" activePane="bottomLeft" state="frozen"/>
      <selection pane="topLeft" activeCell="H8" sqref="H8"/>
      <selection pane="bottomLeft" activeCell="A3" sqref="A3"/>
    </sheetView>
  </sheetViews>
  <sheetFormatPr defaultColWidth="9.140625" defaultRowHeight="12.75"/>
  <cols>
    <col min="1" max="1" width="44.28125" style="40" customWidth="1"/>
    <col min="2" max="2" width="12.57421875" style="40" customWidth="1"/>
    <col min="3" max="3" width="18.28125" style="40" customWidth="1"/>
    <col min="4" max="4" width="18.140625" style="40" customWidth="1"/>
    <col min="5" max="16384" width="9.140625" style="40" customWidth="1"/>
  </cols>
  <sheetData>
    <row r="1" spans="1:4" ht="22.5" customHeight="1">
      <c r="A1" s="145" t="s">
        <v>538</v>
      </c>
      <c r="B1" s="145"/>
      <c r="C1" s="145"/>
      <c r="D1" s="145"/>
    </row>
    <row r="2" spans="1:4" ht="22.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2</v>
      </c>
      <c r="C5" s="122">
        <v>1</v>
      </c>
      <c r="D5" s="122">
        <v>1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2</v>
      </c>
      <c r="C8" s="122">
        <v>2</v>
      </c>
      <c r="D8" s="122"/>
    </row>
    <row r="9" spans="1:4" s="119" customFormat="1" ht="20.25">
      <c r="A9" s="121" t="s">
        <v>698</v>
      </c>
      <c r="B9" s="122">
        <f t="shared" si="0"/>
        <v>12</v>
      </c>
      <c r="C9" s="122">
        <v>1</v>
      </c>
      <c r="D9" s="122">
        <v>11</v>
      </c>
    </row>
    <row r="10" spans="1:4" s="119" customFormat="1" ht="20.25">
      <c r="A10" s="121" t="s">
        <v>699</v>
      </c>
      <c r="B10" s="122">
        <f t="shared" si="0"/>
        <v>1</v>
      </c>
      <c r="C10" s="122"/>
      <c r="D10" s="122">
        <v>1</v>
      </c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2</v>
      </c>
      <c r="C13" s="122">
        <v>2</v>
      </c>
      <c r="D13" s="122"/>
    </row>
    <row r="14" spans="1:4" s="119" customFormat="1" ht="20.25">
      <c r="A14" s="121" t="s">
        <v>241</v>
      </c>
      <c r="B14" s="122">
        <f t="shared" si="0"/>
        <v>1</v>
      </c>
      <c r="C14" s="122">
        <v>1</v>
      </c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0</v>
      </c>
      <c r="C26" s="122"/>
      <c r="D26" s="122"/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20</v>
      </c>
      <c r="C38" s="124">
        <f>SUM(C5:C37)</f>
        <v>7</v>
      </c>
      <c r="D38" s="124">
        <f>SUM(D5:D37)</f>
        <v>13</v>
      </c>
    </row>
    <row r="39" spans="1:4" s="119" customFormat="1" ht="20.25">
      <c r="A39" s="149" t="s">
        <v>539</v>
      </c>
      <c r="B39" s="149"/>
      <c r="C39" s="149"/>
      <c r="D39" s="149"/>
    </row>
  </sheetData>
  <sheetProtection/>
  <mergeCells count="3">
    <mergeCell ref="A1:D1"/>
    <mergeCell ref="A39:D39"/>
    <mergeCell ref="A2:D2"/>
  </mergeCells>
  <printOptions/>
  <pageMargins left="0.56" right="0.33" top="0.28" bottom="0.45" header="0.22" footer="0.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workbookViewId="0" topLeftCell="A1">
      <pane ySplit="3" topLeftCell="BM19" activePane="bottomLeft" state="frozen"/>
      <selection pane="topLeft" activeCell="A2" sqref="A2:K2"/>
      <selection pane="bottomLeft" activeCell="B21" sqref="B21"/>
    </sheetView>
  </sheetViews>
  <sheetFormatPr defaultColWidth="9.140625" defaultRowHeight="12.75"/>
  <cols>
    <col min="1" max="1" width="5.140625" style="40" bestFit="1" customWidth="1"/>
    <col min="2" max="2" width="12.7109375" style="40" customWidth="1"/>
    <col min="3" max="3" width="10.421875" style="98" customWidth="1"/>
    <col min="4" max="4" width="10.00390625" style="40" customWidth="1"/>
    <col min="5" max="5" width="50.00390625" style="99" customWidth="1"/>
    <col min="6" max="6" width="12.8515625" style="40" customWidth="1"/>
    <col min="7" max="7" width="17.57421875" style="40" customWidth="1"/>
    <col min="8" max="9" width="8.57421875" style="40" customWidth="1"/>
    <col min="10" max="10" width="11.00390625" style="40" customWidth="1"/>
    <col min="11" max="11" width="13.00390625" style="40" customWidth="1"/>
    <col min="12" max="16384" width="9.140625" style="40" customWidth="1"/>
  </cols>
  <sheetData>
    <row r="1" spans="1:11" ht="30" customHeight="1">
      <c r="A1" s="145" t="s">
        <v>656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90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41">
        <v>1</v>
      </c>
      <c r="B4" s="41">
        <v>5311304531</v>
      </c>
      <c r="C4" s="47">
        <v>238811</v>
      </c>
      <c r="D4" s="48"/>
      <c r="E4" s="49" t="s">
        <v>595</v>
      </c>
      <c r="F4" s="48" t="s">
        <v>206</v>
      </c>
      <c r="G4" s="41" t="s">
        <v>481</v>
      </c>
      <c r="H4" s="48" t="s">
        <v>226</v>
      </c>
      <c r="I4" s="48"/>
      <c r="J4" s="48" t="s">
        <v>230</v>
      </c>
      <c r="K4" s="41" t="s">
        <v>670</v>
      </c>
    </row>
    <row r="5" spans="1:11" ht="67.5">
      <c r="A5" s="41">
        <v>2</v>
      </c>
      <c r="B5" s="41">
        <v>5311406900</v>
      </c>
      <c r="C5" s="47">
        <v>238811</v>
      </c>
      <c r="D5" s="48"/>
      <c r="E5" s="49" t="s">
        <v>251</v>
      </c>
      <c r="F5" s="48" t="s">
        <v>207</v>
      </c>
      <c r="G5" s="41" t="s">
        <v>446</v>
      </c>
      <c r="H5" s="48" t="s">
        <v>226</v>
      </c>
      <c r="I5" s="48"/>
      <c r="J5" s="48" t="s">
        <v>230</v>
      </c>
      <c r="K5" s="41" t="s">
        <v>670</v>
      </c>
    </row>
    <row r="6" spans="1:11" ht="90">
      <c r="A6" s="41">
        <v>3</v>
      </c>
      <c r="B6" s="41">
        <v>5312771313</v>
      </c>
      <c r="C6" s="47">
        <v>238811</v>
      </c>
      <c r="D6" s="48"/>
      <c r="E6" s="49" t="s">
        <v>252</v>
      </c>
      <c r="F6" s="48" t="s">
        <v>208</v>
      </c>
      <c r="G6" s="41" t="s">
        <v>446</v>
      </c>
      <c r="H6" s="48" t="s">
        <v>226</v>
      </c>
      <c r="I6" s="48"/>
      <c r="J6" s="48" t="s">
        <v>230</v>
      </c>
      <c r="K6" s="41" t="s">
        <v>670</v>
      </c>
    </row>
    <row r="7" spans="1:11" ht="67.5">
      <c r="A7" s="41">
        <v>4</v>
      </c>
      <c r="B7" s="41">
        <v>5311315216</v>
      </c>
      <c r="C7" s="47">
        <v>238812</v>
      </c>
      <c r="D7" s="48"/>
      <c r="E7" s="49" t="s">
        <v>568</v>
      </c>
      <c r="F7" s="48" t="s">
        <v>198</v>
      </c>
      <c r="G7" s="41" t="s">
        <v>481</v>
      </c>
      <c r="H7" s="48" t="s">
        <v>226</v>
      </c>
      <c r="I7" s="48"/>
      <c r="J7" s="48" t="s">
        <v>230</v>
      </c>
      <c r="K7" s="41" t="s">
        <v>670</v>
      </c>
    </row>
    <row r="8" spans="1:11" ht="49.5" customHeight="1">
      <c r="A8" s="41">
        <v>5</v>
      </c>
      <c r="B8" s="41">
        <v>5312753811</v>
      </c>
      <c r="C8" s="47">
        <v>238812</v>
      </c>
      <c r="D8" s="48"/>
      <c r="E8" s="49" t="s">
        <v>265</v>
      </c>
      <c r="F8" s="48" t="s">
        <v>196</v>
      </c>
      <c r="G8" s="41" t="s">
        <v>446</v>
      </c>
      <c r="H8" s="48" t="s">
        <v>226</v>
      </c>
      <c r="I8" s="48"/>
      <c r="J8" s="48" t="s">
        <v>230</v>
      </c>
      <c r="K8" s="41" t="s">
        <v>670</v>
      </c>
    </row>
    <row r="9" spans="1:11" ht="45">
      <c r="A9" s="41">
        <v>6</v>
      </c>
      <c r="B9" s="48" t="s">
        <v>253</v>
      </c>
      <c r="C9" s="47">
        <v>238819</v>
      </c>
      <c r="D9" s="48"/>
      <c r="E9" s="50" t="s">
        <v>268</v>
      </c>
      <c r="F9" s="48" t="s">
        <v>209</v>
      </c>
      <c r="G9" s="41" t="s">
        <v>481</v>
      </c>
      <c r="H9" s="48" t="s">
        <v>226</v>
      </c>
      <c r="I9" s="48"/>
      <c r="J9" s="48" t="s">
        <v>225</v>
      </c>
      <c r="K9" s="41" t="s">
        <v>670</v>
      </c>
    </row>
    <row r="10" spans="1:11" ht="67.5">
      <c r="A10" s="41">
        <v>7</v>
      </c>
      <c r="B10" s="48">
        <v>5311354821</v>
      </c>
      <c r="C10" s="47">
        <v>238819</v>
      </c>
      <c r="D10" s="48"/>
      <c r="E10" s="49" t="s">
        <v>254</v>
      </c>
      <c r="F10" s="48" t="s">
        <v>210</v>
      </c>
      <c r="G10" s="41" t="s">
        <v>401</v>
      </c>
      <c r="H10" s="48" t="s">
        <v>226</v>
      </c>
      <c r="I10" s="48"/>
      <c r="J10" s="48" t="s">
        <v>230</v>
      </c>
      <c r="K10" s="41" t="s">
        <v>670</v>
      </c>
    </row>
    <row r="11" spans="1:11" ht="90">
      <c r="A11" s="41">
        <v>8</v>
      </c>
      <c r="B11" s="48">
        <v>5310997448</v>
      </c>
      <c r="C11" s="47">
        <v>238819</v>
      </c>
      <c r="D11" s="48"/>
      <c r="E11" s="49" t="s">
        <v>561</v>
      </c>
      <c r="F11" s="48" t="s">
        <v>569</v>
      </c>
      <c r="G11" s="48" t="s">
        <v>562</v>
      </c>
      <c r="H11" s="48" t="s">
        <v>226</v>
      </c>
      <c r="I11" s="48"/>
      <c r="J11" s="48" t="s">
        <v>230</v>
      </c>
      <c r="K11" s="48" t="s">
        <v>674</v>
      </c>
    </row>
    <row r="12" spans="1:11" ht="67.5">
      <c r="A12" s="41">
        <v>9</v>
      </c>
      <c r="B12" s="48">
        <v>5311308392</v>
      </c>
      <c r="C12" s="47">
        <v>238819</v>
      </c>
      <c r="D12" s="51" t="s">
        <v>411</v>
      </c>
      <c r="E12" s="49" t="s">
        <v>360</v>
      </c>
      <c r="F12" s="48" t="s">
        <v>210</v>
      </c>
      <c r="G12" s="41" t="s">
        <v>481</v>
      </c>
      <c r="H12" s="48"/>
      <c r="I12" s="48" t="s">
        <v>226</v>
      </c>
      <c r="J12" s="48" t="s">
        <v>230</v>
      </c>
      <c r="K12" s="48" t="s">
        <v>670</v>
      </c>
    </row>
    <row r="13" spans="1:11" ht="90">
      <c r="A13" s="41">
        <v>10</v>
      </c>
      <c r="B13" s="48" t="s">
        <v>258</v>
      </c>
      <c r="C13" s="47">
        <v>238825</v>
      </c>
      <c r="D13" s="48"/>
      <c r="E13" s="50" t="s">
        <v>259</v>
      </c>
      <c r="F13" s="48" t="s">
        <v>211</v>
      </c>
      <c r="G13" s="48" t="s">
        <v>562</v>
      </c>
      <c r="H13" s="48" t="s">
        <v>226</v>
      </c>
      <c r="I13" s="48"/>
      <c r="J13" s="48" t="s">
        <v>225</v>
      </c>
      <c r="K13" s="48" t="s">
        <v>670</v>
      </c>
    </row>
    <row r="14" spans="1:11" ht="45">
      <c r="A14" s="41">
        <v>11</v>
      </c>
      <c r="B14" s="48" t="s">
        <v>260</v>
      </c>
      <c r="C14" s="47">
        <v>238826</v>
      </c>
      <c r="D14" s="48"/>
      <c r="E14" s="49" t="s">
        <v>261</v>
      </c>
      <c r="F14" s="48" t="s">
        <v>203</v>
      </c>
      <c r="G14" s="41" t="s">
        <v>446</v>
      </c>
      <c r="H14" s="48" t="s">
        <v>226</v>
      </c>
      <c r="I14" s="48"/>
      <c r="J14" s="48" t="s">
        <v>225</v>
      </c>
      <c r="K14" s="48" t="s">
        <v>670</v>
      </c>
    </row>
    <row r="15" spans="1:11" ht="67.5">
      <c r="A15" s="41">
        <v>12</v>
      </c>
      <c r="B15" s="48">
        <v>5311338040</v>
      </c>
      <c r="C15" s="47">
        <v>238827</v>
      </c>
      <c r="D15" s="48"/>
      <c r="E15" s="49" t="s">
        <v>113</v>
      </c>
      <c r="F15" s="48" t="s">
        <v>212</v>
      </c>
      <c r="G15" s="41" t="s">
        <v>446</v>
      </c>
      <c r="H15" s="48" t="s">
        <v>226</v>
      </c>
      <c r="I15" s="48"/>
      <c r="J15" s="48" t="s">
        <v>230</v>
      </c>
      <c r="K15" s="48" t="s">
        <v>670</v>
      </c>
    </row>
    <row r="16" spans="1:11" ht="67.5">
      <c r="A16" s="41">
        <v>13</v>
      </c>
      <c r="B16" s="48">
        <v>5311480212</v>
      </c>
      <c r="C16" s="47">
        <v>238827</v>
      </c>
      <c r="D16" s="48"/>
      <c r="E16" s="49" t="s">
        <v>361</v>
      </c>
      <c r="F16" s="48" t="s">
        <v>212</v>
      </c>
      <c r="G16" s="41" t="s">
        <v>446</v>
      </c>
      <c r="H16" s="48" t="s">
        <v>226</v>
      </c>
      <c r="I16" s="48"/>
      <c r="J16" s="48" t="s">
        <v>230</v>
      </c>
      <c r="K16" s="48" t="s">
        <v>670</v>
      </c>
    </row>
    <row r="17" spans="1:11" ht="67.5">
      <c r="A17" s="41">
        <v>14</v>
      </c>
      <c r="B17" s="48">
        <v>5311482144</v>
      </c>
      <c r="C17" s="47">
        <v>238828</v>
      </c>
      <c r="D17" s="48"/>
      <c r="E17" s="49" t="s">
        <v>362</v>
      </c>
      <c r="F17" s="48" t="s">
        <v>212</v>
      </c>
      <c r="G17" s="41" t="s">
        <v>446</v>
      </c>
      <c r="H17" s="48" t="s">
        <v>226</v>
      </c>
      <c r="I17" s="48"/>
      <c r="J17" s="48" t="s">
        <v>230</v>
      </c>
      <c r="K17" s="48" t="s">
        <v>670</v>
      </c>
    </row>
    <row r="18" spans="1:11" ht="90">
      <c r="A18" s="41">
        <v>15</v>
      </c>
      <c r="B18" s="48">
        <v>5311368606</v>
      </c>
      <c r="C18" s="47">
        <v>238833</v>
      </c>
      <c r="D18" s="48"/>
      <c r="E18" s="49" t="s">
        <v>262</v>
      </c>
      <c r="F18" s="48" t="s">
        <v>369</v>
      </c>
      <c r="G18" s="41" t="s">
        <v>446</v>
      </c>
      <c r="H18" s="48" t="s">
        <v>226</v>
      </c>
      <c r="I18" s="48"/>
      <c r="J18" s="48" t="s">
        <v>230</v>
      </c>
      <c r="K18" s="48" t="s">
        <v>670</v>
      </c>
    </row>
    <row r="19" spans="1:11" ht="90">
      <c r="A19" s="41">
        <v>16</v>
      </c>
      <c r="B19" s="48">
        <v>5311353125</v>
      </c>
      <c r="C19" s="47">
        <v>238839</v>
      </c>
      <c r="D19" s="48"/>
      <c r="E19" s="49" t="s">
        <v>264</v>
      </c>
      <c r="F19" s="48" t="s">
        <v>192</v>
      </c>
      <c r="G19" s="41" t="s">
        <v>446</v>
      </c>
      <c r="H19" s="48" t="s">
        <v>226</v>
      </c>
      <c r="I19" s="48"/>
      <c r="J19" s="48" t="s">
        <v>230</v>
      </c>
      <c r="K19" s="48" t="s">
        <v>670</v>
      </c>
    </row>
    <row r="20" spans="1:11" ht="45">
      <c r="A20" s="41">
        <v>17</v>
      </c>
      <c r="B20" s="41" t="s">
        <v>255</v>
      </c>
      <c r="C20" s="69">
        <v>238821</v>
      </c>
      <c r="D20" s="54" t="s">
        <v>639</v>
      </c>
      <c r="E20" s="53" t="s">
        <v>256</v>
      </c>
      <c r="F20" s="41" t="s">
        <v>413</v>
      </c>
      <c r="G20" s="41" t="s">
        <v>481</v>
      </c>
      <c r="H20" s="41"/>
      <c r="I20" s="41" t="s">
        <v>226</v>
      </c>
      <c r="J20" s="41" t="s">
        <v>225</v>
      </c>
      <c r="K20" s="41" t="s">
        <v>670</v>
      </c>
    </row>
    <row r="21" spans="1:11" ht="67.5">
      <c r="A21" s="41">
        <v>18</v>
      </c>
      <c r="B21" s="48">
        <v>5311172998</v>
      </c>
      <c r="C21" s="78">
        <v>238821</v>
      </c>
      <c r="D21" s="61" t="s">
        <v>645</v>
      </c>
      <c r="E21" s="49" t="s">
        <v>257</v>
      </c>
      <c r="F21" s="48" t="s">
        <v>188</v>
      </c>
      <c r="G21" s="48" t="s">
        <v>451</v>
      </c>
      <c r="H21" s="48"/>
      <c r="I21" s="48" t="s">
        <v>226</v>
      </c>
      <c r="J21" s="48" t="s">
        <v>230</v>
      </c>
      <c r="K21" s="48" t="s">
        <v>677</v>
      </c>
    </row>
    <row r="22" spans="1:11" ht="67.5">
      <c r="A22" s="41">
        <v>19</v>
      </c>
      <c r="B22" s="41">
        <v>5312639096</v>
      </c>
      <c r="C22" s="69">
        <v>238838</v>
      </c>
      <c r="D22" s="54" t="s">
        <v>636</v>
      </c>
      <c r="E22" s="45" t="s">
        <v>263</v>
      </c>
      <c r="F22" s="41" t="s">
        <v>188</v>
      </c>
      <c r="G22" s="41" t="s">
        <v>440</v>
      </c>
      <c r="H22" s="41"/>
      <c r="I22" s="41" t="s">
        <v>226</v>
      </c>
      <c r="J22" s="41" t="s">
        <v>230</v>
      </c>
      <c r="K22" s="41" t="s">
        <v>674</v>
      </c>
    </row>
    <row r="23" spans="8:9" ht="23.25">
      <c r="H23" s="40">
        <f>COUNTIF(H4:H22,H4)</f>
        <v>15</v>
      </c>
      <c r="I23" s="40">
        <f>COUNTIF(I4:I22,H4)</f>
        <v>4</v>
      </c>
    </row>
    <row r="24" ht="23.25">
      <c r="A24" s="40">
        <f>COUNT(A4:A22)</f>
        <v>19</v>
      </c>
    </row>
  </sheetData>
  <sheetProtection/>
  <autoFilter ref="A3:L22"/>
  <mergeCells count="2">
    <mergeCell ref="A1:K1"/>
    <mergeCell ref="A2:K2"/>
  </mergeCells>
  <printOptions/>
  <pageMargins left="0.18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workbookViewId="0" topLeftCell="A1">
      <pane ySplit="2" topLeftCell="BM19" activePane="bottomLeft" state="frozen"/>
      <selection pane="topLeft" activeCell="A2" sqref="A2:K2"/>
      <selection pane="bottomLeft" activeCell="B19" sqref="B19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45">
      <c r="A3" s="41">
        <v>19</v>
      </c>
      <c r="B3" s="41">
        <v>5311304531</v>
      </c>
      <c r="C3" s="47">
        <v>238811</v>
      </c>
      <c r="D3" s="48"/>
      <c r="E3" s="49" t="s">
        <v>595</v>
      </c>
      <c r="F3" s="48" t="s">
        <v>206</v>
      </c>
      <c r="G3" s="41" t="s">
        <v>481</v>
      </c>
      <c r="H3" s="48" t="s">
        <v>226</v>
      </c>
      <c r="I3" s="48"/>
      <c r="J3" s="48" t="s">
        <v>230</v>
      </c>
      <c r="K3" s="41" t="s">
        <v>670</v>
      </c>
    </row>
    <row r="4" spans="1:11" ht="67.5">
      <c r="A4" s="41">
        <v>20</v>
      </c>
      <c r="B4" s="41">
        <v>5311406900</v>
      </c>
      <c r="C4" s="47">
        <v>238811</v>
      </c>
      <c r="D4" s="48"/>
      <c r="E4" s="49" t="s">
        <v>251</v>
      </c>
      <c r="F4" s="48" t="s">
        <v>207</v>
      </c>
      <c r="G4" s="41" t="s">
        <v>446</v>
      </c>
      <c r="H4" s="48" t="s">
        <v>226</v>
      </c>
      <c r="I4" s="48"/>
      <c r="J4" s="48" t="s">
        <v>230</v>
      </c>
      <c r="K4" s="41" t="s">
        <v>670</v>
      </c>
    </row>
    <row r="5" spans="1:11" ht="90">
      <c r="A5" s="41">
        <v>21</v>
      </c>
      <c r="B5" s="41">
        <v>5312771313</v>
      </c>
      <c r="C5" s="47">
        <v>238811</v>
      </c>
      <c r="D5" s="48"/>
      <c r="E5" s="49" t="s">
        <v>252</v>
      </c>
      <c r="F5" s="48" t="s">
        <v>208</v>
      </c>
      <c r="G5" s="41" t="s">
        <v>446</v>
      </c>
      <c r="H5" s="48" t="s">
        <v>226</v>
      </c>
      <c r="I5" s="48"/>
      <c r="J5" s="48" t="s">
        <v>230</v>
      </c>
      <c r="K5" s="41" t="s">
        <v>670</v>
      </c>
    </row>
    <row r="6" spans="1:11" ht="67.5">
      <c r="A6" s="41">
        <v>22</v>
      </c>
      <c r="B6" s="41">
        <v>5311315216</v>
      </c>
      <c r="C6" s="47">
        <v>238812</v>
      </c>
      <c r="D6" s="48"/>
      <c r="E6" s="49" t="s">
        <v>568</v>
      </c>
      <c r="F6" s="48" t="s">
        <v>198</v>
      </c>
      <c r="G6" s="41" t="s">
        <v>481</v>
      </c>
      <c r="H6" s="48" t="s">
        <v>226</v>
      </c>
      <c r="I6" s="48"/>
      <c r="J6" s="48" t="s">
        <v>230</v>
      </c>
      <c r="K6" s="41" t="s">
        <v>670</v>
      </c>
    </row>
    <row r="7" spans="1:11" ht="67.5">
      <c r="A7" s="41">
        <v>23</v>
      </c>
      <c r="B7" s="41">
        <v>5312753811</v>
      </c>
      <c r="C7" s="47">
        <v>238812</v>
      </c>
      <c r="D7" s="48"/>
      <c r="E7" s="49" t="s">
        <v>265</v>
      </c>
      <c r="F7" s="48" t="s">
        <v>196</v>
      </c>
      <c r="G7" s="41" t="s">
        <v>446</v>
      </c>
      <c r="H7" s="48" t="s">
        <v>226</v>
      </c>
      <c r="I7" s="48"/>
      <c r="J7" s="48" t="s">
        <v>230</v>
      </c>
      <c r="K7" s="41" t="s">
        <v>670</v>
      </c>
    </row>
    <row r="8" spans="1:11" ht="45">
      <c r="A8" s="41">
        <v>24</v>
      </c>
      <c r="B8" s="48" t="s">
        <v>253</v>
      </c>
      <c r="C8" s="47">
        <v>238819</v>
      </c>
      <c r="D8" s="48"/>
      <c r="E8" s="50" t="s">
        <v>268</v>
      </c>
      <c r="F8" s="48" t="s">
        <v>209</v>
      </c>
      <c r="G8" s="41" t="s">
        <v>481</v>
      </c>
      <c r="H8" s="48" t="s">
        <v>226</v>
      </c>
      <c r="I8" s="48"/>
      <c r="J8" s="48" t="s">
        <v>225</v>
      </c>
      <c r="K8" s="41" t="s">
        <v>670</v>
      </c>
    </row>
    <row r="9" spans="1:11" ht="67.5">
      <c r="A9" s="41">
        <v>25</v>
      </c>
      <c r="B9" s="48">
        <v>5311354821</v>
      </c>
      <c r="C9" s="47">
        <v>238819</v>
      </c>
      <c r="D9" s="48"/>
      <c r="E9" s="49" t="s">
        <v>254</v>
      </c>
      <c r="F9" s="48" t="s">
        <v>210</v>
      </c>
      <c r="G9" s="41" t="s">
        <v>401</v>
      </c>
      <c r="H9" s="48" t="s">
        <v>226</v>
      </c>
      <c r="I9" s="48"/>
      <c r="J9" s="48" t="s">
        <v>230</v>
      </c>
      <c r="K9" s="41" t="s">
        <v>670</v>
      </c>
    </row>
    <row r="10" spans="1:11" ht="90">
      <c r="A10" s="41">
        <v>26</v>
      </c>
      <c r="B10" s="48">
        <v>5310997448</v>
      </c>
      <c r="C10" s="47">
        <v>238819</v>
      </c>
      <c r="D10" s="48"/>
      <c r="E10" s="49" t="s">
        <v>561</v>
      </c>
      <c r="F10" s="48" t="s">
        <v>569</v>
      </c>
      <c r="G10" s="48" t="s">
        <v>562</v>
      </c>
      <c r="H10" s="48" t="s">
        <v>226</v>
      </c>
      <c r="I10" s="48"/>
      <c r="J10" s="48" t="s">
        <v>230</v>
      </c>
      <c r="K10" s="48" t="s">
        <v>674</v>
      </c>
    </row>
    <row r="11" spans="1:11" ht="67.5">
      <c r="A11" s="41">
        <v>27</v>
      </c>
      <c r="B11" s="48">
        <v>5311308392</v>
      </c>
      <c r="C11" s="47">
        <v>238819</v>
      </c>
      <c r="D11" s="51" t="s">
        <v>572</v>
      </c>
      <c r="E11" s="49" t="s">
        <v>360</v>
      </c>
      <c r="F11" s="48" t="s">
        <v>210</v>
      </c>
      <c r="G11" s="41" t="s">
        <v>481</v>
      </c>
      <c r="H11" s="48"/>
      <c r="I11" s="48" t="s">
        <v>226</v>
      </c>
      <c r="J11" s="48" t="s">
        <v>230</v>
      </c>
      <c r="K11" s="48" t="s">
        <v>670</v>
      </c>
    </row>
    <row r="12" spans="1:11" ht="90">
      <c r="A12" s="41">
        <v>28</v>
      </c>
      <c r="B12" s="48" t="s">
        <v>258</v>
      </c>
      <c r="C12" s="47">
        <v>238825</v>
      </c>
      <c r="D12" s="48"/>
      <c r="E12" s="50" t="s">
        <v>259</v>
      </c>
      <c r="F12" s="48" t="s">
        <v>211</v>
      </c>
      <c r="G12" s="48" t="s">
        <v>562</v>
      </c>
      <c r="H12" s="48" t="s">
        <v>226</v>
      </c>
      <c r="I12" s="48"/>
      <c r="J12" s="48" t="s">
        <v>225</v>
      </c>
      <c r="K12" s="48" t="s">
        <v>670</v>
      </c>
    </row>
    <row r="13" spans="1:11" ht="45">
      <c r="A13" s="41">
        <v>29</v>
      </c>
      <c r="B13" s="48" t="s">
        <v>260</v>
      </c>
      <c r="C13" s="47">
        <v>238826</v>
      </c>
      <c r="D13" s="48"/>
      <c r="E13" s="49" t="s">
        <v>261</v>
      </c>
      <c r="F13" s="48" t="s">
        <v>203</v>
      </c>
      <c r="G13" s="41" t="s">
        <v>446</v>
      </c>
      <c r="H13" s="48" t="s">
        <v>226</v>
      </c>
      <c r="I13" s="48"/>
      <c r="J13" s="48" t="s">
        <v>225</v>
      </c>
      <c r="K13" s="48" t="s">
        <v>670</v>
      </c>
    </row>
    <row r="14" spans="1:11" ht="67.5">
      <c r="A14" s="41">
        <v>30</v>
      </c>
      <c r="B14" s="48">
        <v>5311338040</v>
      </c>
      <c r="C14" s="47">
        <v>238827</v>
      </c>
      <c r="D14" s="48"/>
      <c r="E14" s="49" t="s">
        <v>113</v>
      </c>
      <c r="F14" s="48" t="s">
        <v>212</v>
      </c>
      <c r="G14" s="41" t="s">
        <v>446</v>
      </c>
      <c r="H14" s="48" t="s">
        <v>226</v>
      </c>
      <c r="I14" s="48"/>
      <c r="J14" s="48" t="s">
        <v>230</v>
      </c>
      <c r="K14" s="48" t="s">
        <v>670</v>
      </c>
    </row>
    <row r="15" spans="1:11" ht="67.5">
      <c r="A15" s="41">
        <v>31</v>
      </c>
      <c r="B15" s="48">
        <v>5311480212</v>
      </c>
      <c r="C15" s="47">
        <v>238827</v>
      </c>
      <c r="D15" s="48"/>
      <c r="E15" s="49" t="s">
        <v>361</v>
      </c>
      <c r="F15" s="48" t="s">
        <v>212</v>
      </c>
      <c r="G15" s="41" t="s">
        <v>446</v>
      </c>
      <c r="H15" s="48" t="s">
        <v>226</v>
      </c>
      <c r="I15" s="48"/>
      <c r="J15" s="48" t="s">
        <v>230</v>
      </c>
      <c r="K15" s="48" t="s">
        <v>670</v>
      </c>
    </row>
    <row r="16" spans="1:11" ht="67.5">
      <c r="A16" s="41">
        <v>32</v>
      </c>
      <c r="B16" s="48">
        <v>5311482144</v>
      </c>
      <c r="C16" s="47">
        <v>238828</v>
      </c>
      <c r="D16" s="48"/>
      <c r="E16" s="49" t="s">
        <v>362</v>
      </c>
      <c r="F16" s="48" t="s">
        <v>212</v>
      </c>
      <c r="G16" s="41" t="s">
        <v>446</v>
      </c>
      <c r="H16" s="48" t="s">
        <v>226</v>
      </c>
      <c r="I16" s="48"/>
      <c r="J16" s="48" t="s">
        <v>230</v>
      </c>
      <c r="K16" s="48" t="s">
        <v>670</v>
      </c>
    </row>
    <row r="17" spans="1:11" ht="90">
      <c r="A17" s="41">
        <v>33</v>
      </c>
      <c r="B17" s="48">
        <v>5311368606</v>
      </c>
      <c r="C17" s="47">
        <v>238833</v>
      </c>
      <c r="D17" s="48"/>
      <c r="E17" s="49" t="s">
        <v>262</v>
      </c>
      <c r="F17" s="48" t="s">
        <v>369</v>
      </c>
      <c r="G17" s="41" t="s">
        <v>446</v>
      </c>
      <c r="H17" s="48" t="s">
        <v>226</v>
      </c>
      <c r="I17" s="48"/>
      <c r="J17" s="48" t="s">
        <v>230</v>
      </c>
      <c r="K17" s="48" t="s">
        <v>670</v>
      </c>
    </row>
    <row r="18" spans="1:11" ht="90">
      <c r="A18" s="41">
        <v>34</v>
      </c>
      <c r="B18" s="48">
        <v>5311353125</v>
      </c>
      <c r="C18" s="47">
        <v>238839</v>
      </c>
      <c r="D18" s="48"/>
      <c r="E18" s="49" t="s">
        <v>264</v>
      </c>
      <c r="F18" s="48" t="s">
        <v>192</v>
      </c>
      <c r="G18" s="41" t="s">
        <v>446</v>
      </c>
      <c r="H18" s="48" t="s">
        <v>226</v>
      </c>
      <c r="I18" s="48"/>
      <c r="J18" s="48" t="s">
        <v>230</v>
      </c>
      <c r="K18" s="48" t="s">
        <v>670</v>
      </c>
    </row>
    <row r="19" spans="1:11" ht="45">
      <c r="A19" s="41">
        <v>87</v>
      </c>
      <c r="B19" s="41" t="s">
        <v>255</v>
      </c>
      <c r="C19" s="69">
        <v>238821</v>
      </c>
      <c r="D19" s="54" t="s">
        <v>639</v>
      </c>
      <c r="E19" s="53" t="s">
        <v>256</v>
      </c>
      <c r="F19" s="41" t="s">
        <v>413</v>
      </c>
      <c r="G19" s="41" t="s">
        <v>481</v>
      </c>
      <c r="H19" s="41"/>
      <c r="I19" s="41" t="s">
        <v>226</v>
      </c>
      <c r="J19" s="41" t="s">
        <v>225</v>
      </c>
      <c r="K19" s="41" t="s">
        <v>670</v>
      </c>
    </row>
    <row r="20" spans="1:11" ht="67.5">
      <c r="A20" s="41">
        <v>129</v>
      </c>
      <c r="B20" s="48">
        <v>5311172998</v>
      </c>
      <c r="C20" s="78">
        <v>238821</v>
      </c>
      <c r="D20" s="61" t="s">
        <v>645</v>
      </c>
      <c r="E20" s="49" t="s">
        <v>257</v>
      </c>
      <c r="F20" s="48" t="s">
        <v>188</v>
      </c>
      <c r="G20" s="48" t="s">
        <v>451</v>
      </c>
      <c r="H20" s="48"/>
      <c r="I20" s="48" t="s">
        <v>226</v>
      </c>
      <c r="J20" s="48" t="s">
        <v>230</v>
      </c>
      <c r="K20" s="48" t="s">
        <v>677</v>
      </c>
    </row>
    <row r="21" spans="1:11" ht="67.5">
      <c r="A21" s="41">
        <v>81</v>
      </c>
      <c r="B21" s="41">
        <v>5312639096</v>
      </c>
      <c r="C21" s="69">
        <v>238838</v>
      </c>
      <c r="D21" s="54" t="s">
        <v>636</v>
      </c>
      <c r="E21" s="45" t="s">
        <v>263</v>
      </c>
      <c r="F21" s="41" t="s">
        <v>188</v>
      </c>
      <c r="G21" s="41" t="s">
        <v>440</v>
      </c>
      <c r="H21" s="41"/>
      <c r="I21" s="41" t="s">
        <v>226</v>
      </c>
      <c r="J21" s="41" t="s">
        <v>230</v>
      </c>
      <c r="K21" s="41" t="s">
        <v>674</v>
      </c>
    </row>
    <row r="23" ht="23.25">
      <c r="A23" s="40">
        <f>COUNT(A3:A21)</f>
        <v>19</v>
      </c>
    </row>
  </sheetData>
  <sheetProtection/>
  <autoFilter ref="A2:L21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8"/>
  <sheetViews>
    <sheetView zoomScale="120" zoomScaleNormal="120" workbookViewId="0" topLeftCell="A1">
      <pane ySplit="4" topLeftCell="BM5" activePane="bottomLeft" state="frozen"/>
      <selection pane="topLeft" activeCell="A2" sqref="A2:K2"/>
      <selection pane="bottomLeft" activeCell="C8" sqref="C8"/>
    </sheetView>
  </sheetViews>
  <sheetFormatPr defaultColWidth="9.140625" defaultRowHeight="12.75"/>
  <cols>
    <col min="1" max="1" width="44.28125" style="40" customWidth="1"/>
    <col min="2" max="2" width="12.57421875" style="40" customWidth="1"/>
    <col min="3" max="3" width="18.421875" style="40" customWidth="1"/>
    <col min="4" max="4" width="18.140625" style="40" customWidth="1"/>
    <col min="5" max="16384" width="9.140625" style="40" customWidth="1"/>
  </cols>
  <sheetData>
    <row r="1" spans="1:4" ht="24" customHeight="1">
      <c r="A1" s="145" t="s">
        <v>537</v>
      </c>
      <c r="B1" s="145"/>
      <c r="C1" s="145"/>
      <c r="D1" s="145"/>
    </row>
    <row r="2" spans="1:4" ht="24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2</v>
      </c>
      <c r="C5" s="122">
        <v>1</v>
      </c>
      <c r="D5" s="122">
        <v>1</v>
      </c>
    </row>
    <row r="6" spans="1:4" s="119" customFormat="1" ht="20.25">
      <c r="A6" s="121" t="s">
        <v>695</v>
      </c>
      <c r="B6" s="122">
        <f t="shared" si="0"/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1</v>
      </c>
      <c r="C8" s="122">
        <v>1</v>
      </c>
      <c r="D8" s="122"/>
    </row>
    <row r="9" spans="1:4" s="119" customFormat="1" ht="20.25">
      <c r="A9" s="121" t="s">
        <v>698</v>
      </c>
      <c r="B9" s="122">
        <f t="shared" si="0"/>
        <v>16</v>
      </c>
      <c r="C9" s="122">
        <v>2</v>
      </c>
      <c r="D9" s="122">
        <v>14</v>
      </c>
    </row>
    <row r="10" spans="1:4" s="119" customFormat="1" ht="20.25">
      <c r="A10" s="121" t="s">
        <v>699</v>
      </c>
      <c r="B10" s="122">
        <f t="shared" si="0"/>
        <v>0</v>
      </c>
      <c r="C10" s="122"/>
      <c r="D10" s="122"/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0</v>
      </c>
      <c r="C13" s="122"/>
      <c r="D13" s="122"/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0</v>
      </c>
      <c r="C19" s="123"/>
      <c r="D19" s="123"/>
    </row>
    <row r="20" spans="1:4" s="119" customFormat="1" ht="20.25">
      <c r="A20" s="121" t="s">
        <v>77</v>
      </c>
      <c r="B20" s="122">
        <f t="shared" si="0"/>
        <v>0</v>
      </c>
      <c r="C20" s="122"/>
      <c r="D20" s="123"/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0</v>
      </c>
      <c r="C22" s="123"/>
      <c r="D22" s="123"/>
    </row>
    <row r="23" spans="1:4" s="119" customFormat="1" ht="20.25">
      <c r="A23" s="121" t="s">
        <v>80</v>
      </c>
      <c r="B23" s="122">
        <f t="shared" si="0"/>
        <v>0</v>
      </c>
      <c r="C23" s="122"/>
      <c r="D23" s="122"/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0</v>
      </c>
      <c r="C25" s="122"/>
      <c r="D25" s="122"/>
    </row>
    <row r="26" spans="1:4" s="119" customFormat="1" ht="20.25">
      <c r="A26" s="121" t="s">
        <v>83</v>
      </c>
      <c r="B26" s="122">
        <f t="shared" si="0"/>
        <v>0</v>
      </c>
      <c r="C26" s="122"/>
      <c r="D26" s="122"/>
    </row>
    <row r="27" spans="1:4" s="119" customFormat="1" ht="20.25">
      <c r="A27" s="121" t="s">
        <v>84</v>
      </c>
      <c r="B27" s="122">
        <f t="shared" si="0"/>
        <v>0</v>
      </c>
      <c r="C27" s="122"/>
      <c r="D27" s="122"/>
    </row>
    <row r="28" spans="1:4" s="119" customFormat="1" ht="20.25">
      <c r="A28" s="121" t="s">
        <v>85</v>
      </c>
      <c r="B28" s="122">
        <f t="shared" si="0"/>
        <v>0</v>
      </c>
      <c r="C28" s="122"/>
      <c r="D28" s="122"/>
    </row>
    <row r="29" spans="1:4" s="119" customFormat="1" ht="20.25">
      <c r="A29" s="121" t="s">
        <v>86</v>
      </c>
      <c r="B29" s="122">
        <f t="shared" si="0"/>
        <v>0</v>
      </c>
      <c r="C29" s="122"/>
      <c r="D29" s="122"/>
    </row>
    <row r="30" spans="1:4" s="119" customFormat="1" ht="20.25">
      <c r="A30" s="121" t="s">
        <v>87</v>
      </c>
      <c r="B30" s="122">
        <f t="shared" si="0"/>
        <v>0</v>
      </c>
      <c r="C30" s="122"/>
      <c r="D30" s="122"/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0</v>
      </c>
      <c r="C36" s="122"/>
      <c r="D36" s="122"/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19</v>
      </c>
      <c r="C38" s="124">
        <f>SUM(C5:C37)</f>
        <v>4</v>
      </c>
      <c r="D38" s="124">
        <f>SUM(D5:D37)</f>
        <v>15</v>
      </c>
    </row>
  </sheetData>
  <sheetProtection/>
  <mergeCells count="2">
    <mergeCell ref="A1:D1"/>
    <mergeCell ref="A2:D2"/>
  </mergeCells>
  <printOptions/>
  <pageMargins left="0.56" right="0.33" top="0.51" bottom="0.28" header="0.29" footer="0.1574803149606299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N30"/>
  <sheetViews>
    <sheetView workbookViewId="0" topLeftCell="A1">
      <pane ySplit="3" topLeftCell="BM22" activePane="bottomLeft" state="frozen"/>
      <selection pane="topLeft" activeCell="E26" sqref="E26"/>
      <selection pane="bottomLeft" activeCell="B22" sqref="B22"/>
    </sheetView>
  </sheetViews>
  <sheetFormatPr defaultColWidth="9.140625" defaultRowHeight="12.75"/>
  <cols>
    <col min="1" max="1" width="5.140625" style="40" bestFit="1" customWidth="1"/>
    <col min="2" max="2" width="12.8515625" style="40" customWidth="1"/>
    <col min="3" max="3" width="11.28125" style="98" customWidth="1"/>
    <col min="4" max="4" width="10.421875" style="40" customWidth="1"/>
    <col min="5" max="5" width="49.140625" style="99" customWidth="1"/>
    <col min="6" max="6" width="11.28125" style="40" customWidth="1"/>
    <col min="7" max="7" width="16.57421875" style="40" customWidth="1"/>
    <col min="8" max="8" width="9.28125" style="40" customWidth="1"/>
    <col min="9" max="9" width="8.8515625" style="40" customWidth="1"/>
    <col min="10" max="10" width="10.57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655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90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41">
        <v>1</v>
      </c>
      <c r="B4" s="41">
        <v>5311361450</v>
      </c>
      <c r="C4" s="44">
        <v>238779</v>
      </c>
      <c r="D4" s="41"/>
      <c r="E4" s="45" t="s">
        <v>189</v>
      </c>
      <c r="F4" s="41" t="s">
        <v>192</v>
      </c>
      <c r="G4" s="41" t="s">
        <v>446</v>
      </c>
      <c r="H4" s="41" t="s">
        <v>226</v>
      </c>
      <c r="I4" s="41"/>
      <c r="J4" s="41" t="s">
        <v>230</v>
      </c>
      <c r="K4" s="41" t="s">
        <v>670</v>
      </c>
    </row>
    <row r="5" spans="1:11" ht="45">
      <c r="A5" s="41">
        <v>2</v>
      </c>
      <c r="B5" s="41" t="s">
        <v>570</v>
      </c>
      <c r="C5" s="44">
        <v>238784</v>
      </c>
      <c r="D5" s="41"/>
      <c r="E5" s="46" t="s">
        <v>193</v>
      </c>
      <c r="F5" s="41" t="s">
        <v>194</v>
      </c>
      <c r="G5" s="41" t="s">
        <v>446</v>
      </c>
      <c r="H5" s="41" t="s">
        <v>226</v>
      </c>
      <c r="I5" s="41"/>
      <c r="J5" s="41" t="s">
        <v>237</v>
      </c>
      <c r="K5" s="41" t="s">
        <v>670</v>
      </c>
    </row>
    <row r="6" spans="1:11" ht="90">
      <c r="A6" s="41">
        <v>3</v>
      </c>
      <c r="B6" s="41">
        <v>5310982342</v>
      </c>
      <c r="C6" s="44">
        <v>238787</v>
      </c>
      <c r="D6" s="41"/>
      <c r="E6" s="45" t="s">
        <v>560</v>
      </c>
      <c r="F6" s="41" t="s">
        <v>195</v>
      </c>
      <c r="G6" s="41" t="s">
        <v>562</v>
      </c>
      <c r="H6" s="41" t="s">
        <v>226</v>
      </c>
      <c r="I6" s="41"/>
      <c r="J6" s="41" t="s">
        <v>230</v>
      </c>
      <c r="K6" s="41" t="s">
        <v>670</v>
      </c>
    </row>
    <row r="7" spans="1:11" ht="90">
      <c r="A7" s="41">
        <v>4</v>
      </c>
      <c r="B7" s="41">
        <v>5310986990</v>
      </c>
      <c r="C7" s="44">
        <v>238793</v>
      </c>
      <c r="D7" s="41"/>
      <c r="E7" s="45" t="s">
        <v>238</v>
      </c>
      <c r="F7" s="41" t="s">
        <v>196</v>
      </c>
      <c r="G7" s="41" t="s">
        <v>562</v>
      </c>
      <c r="H7" s="41" t="s">
        <v>226</v>
      </c>
      <c r="I7" s="41"/>
      <c r="J7" s="41" t="s">
        <v>230</v>
      </c>
      <c r="K7" s="41" t="s">
        <v>670</v>
      </c>
    </row>
    <row r="8" spans="1:11" ht="23.25">
      <c r="A8" s="41">
        <v>5</v>
      </c>
      <c r="B8" s="41">
        <v>5311489801</v>
      </c>
      <c r="C8" s="44">
        <v>238793</v>
      </c>
      <c r="D8" s="41"/>
      <c r="E8" s="45" t="s">
        <v>239</v>
      </c>
      <c r="F8" s="41" t="s">
        <v>413</v>
      </c>
      <c r="G8" s="41" t="s">
        <v>483</v>
      </c>
      <c r="H8" s="41" t="s">
        <v>226</v>
      </c>
      <c r="I8" s="41"/>
      <c r="J8" s="41" t="s">
        <v>230</v>
      </c>
      <c r="K8" s="41" t="s">
        <v>671</v>
      </c>
    </row>
    <row r="9" spans="1:11" ht="67.5">
      <c r="A9" s="41">
        <v>6</v>
      </c>
      <c r="B9" s="41">
        <v>5311372860</v>
      </c>
      <c r="C9" s="44">
        <v>238793</v>
      </c>
      <c r="D9" s="41"/>
      <c r="E9" s="45" t="s">
        <v>240</v>
      </c>
      <c r="F9" s="41" t="s">
        <v>197</v>
      </c>
      <c r="G9" s="41" t="s">
        <v>481</v>
      </c>
      <c r="H9" s="41" t="s">
        <v>226</v>
      </c>
      <c r="I9" s="41"/>
      <c r="J9" s="41" t="s">
        <v>230</v>
      </c>
      <c r="K9" s="41" t="s">
        <v>670</v>
      </c>
    </row>
    <row r="10" spans="1:11" ht="45">
      <c r="A10" s="41">
        <v>7</v>
      </c>
      <c r="B10" s="41" t="s">
        <v>571</v>
      </c>
      <c r="C10" s="44">
        <v>238796</v>
      </c>
      <c r="D10" s="41"/>
      <c r="E10" s="45" t="s">
        <v>247</v>
      </c>
      <c r="F10" s="41" t="s">
        <v>198</v>
      </c>
      <c r="G10" s="41" t="s">
        <v>449</v>
      </c>
      <c r="H10" s="41" t="s">
        <v>226</v>
      </c>
      <c r="I10" s="41"/>
      <c r="J10" s="41" t="s">
        <v>229</v>
      </c>
      <c r="K10" s="41" t="s">
        <v>672</v>
      </c>
    </row>
    <row r="11" spans="1:11" ht="67.5">
      <c r="A11" s="41">
        <v>8</v>
      </c>
      <c r="B11" s="41">
        <v>5311484811</v>
      </c>
      <c r="C11" s="44">
        <v>238798</v>
      </c>
      <c r="D11" s="41"/>
      <c r="E11" s="45" t="s">
        <v>242</v>
      </c>
      <c r="F11" s="41" t="s">
        <v>199</v>
      </c>
      <c r="G11" s="41" t="s">
        <v>446</v>
      </c>
      <c r="H11" s="41" t="s">
        <v>226</v>
      </c>
      <c r="I11" s="41"/>
      <c r="J11" s="41" t="s">
        <v>230</v>
      </c>
      <c r="K11" s="41" t="s">
        <v>670</v>
      </c>
    </row>
    <row r="12" spans="1:11" ht="67.5">
      <c r="A12" s="41">
        <v>9</v>
      </c>
      <c r="B12" s="41">
        <v>5311938671</v>
      </c>
      <c r="C12" s="44">
        <v>238798</v>
      </c>
      <c r="D12" s="41"/>
      <c r="E12" s="45" t="s">
        <v>243</v>
      </c>
      <c r="F12" s="41" t="s">
        <v>200</v>
      </c>
      <c r="G12" s="41" t="s">
        <v>443</v>
      </c>
      <c r="H12" s="41" t="s">
        <v>226</v>
      </c>
      <c r="I12" s="41"/>
      <c r="J12" s="41" t="s">
        <v>230</v>
      </c>
      <c r="K12" s="41" t="s">
        <v>670</v>
      </c>
    </row>
    <row r="13" spans="1:11" ht="67.5">
      <c r="A13" s="41">
        <v>10</v>
      </c>
      <c r="B13" s="41">
        <v>5311323132</v>
      </c>
      <c r="C13" s="44">
        <v>238798</v>
      </c>
      <c r="D13" s="41"/>
      <c r="E13" s="45" t="s">
        <v>244</v>
      </c>
      <c r="F13" s="41" t="s">
        <v>201</v>
      </c>
      <c r="G13" s="41" t="s">
        <v>446</v>
      </c>
      <c r="H13" s="41" t="s">
        <v>226</v>
      </c>
      <c r="I13" s="41"/>
      <c r="J13" s="41" t="s">
        <v>230</v>
      </c>
      <c r="K13" s="41" t="s">
        <v>670</v>
      </c>
    </row>
    <row r="14" spans="1:11" ht="45">
      <c r="A14" s="41">
        <v>11</v>
      </c>
      <c r="B14" s="41">
        <v>5311367687</v>
      </c>
      <c r="C14" s="44">
        <v>238798</v>
      </c>
      <c r="D14" s="41"/>
      <c r="E14" s="45" t="s">
        <v>563</v>
      </c>
      <c r="F14" s="41" t="s">
        <v>564</v>
      </c>
      <c r="G14" s="41" t="s">
        <v>481</v>
      </c>
      <c r="H14" s="41" t="s">
        <v>226</v>
      </c>
      <c r="I14" s="41"/>
      <c r="J14" s="41" t="s">
        <v>230</v>
      </c>
      <c r="K14" s="41" t="s">
        <v>670</v>
      </c>
    </row>
    <row r="15" spans="1:11" ht="67.5">
      <c r="A15" s="41">
        <v>12</v>
      </c>
      <c r="B15" s="41">
        <v>5311446923</v>
      </c>
      <c r="C15" s="44">
        <v>238798</v>
      </c>
      <c r="D15" s="41"/>
      <c r="E15" s="45" t="s">
        <v>267</v>
      </c>
      <c r="F15" s="41" t="s">
        <v>199</v>
      </c>
      <c r="G15" s="41" t="s">
        <v>446</v>
      </c>
      <c r="H15" s="41" t="s">
        <v>226</v>
      </c>
      <c r="I15" s="41"/>
      <c r="J15" s="41" t="s">
        <v>230</v>
      </c>
      <c r="K15" s="41" t="s">
        <v>670</v>
      </c>
    </row>
    <row r="16" spans="1:11" ht="67.5">
      <c r="A16" s="41">
        <v>13</v>
      </c>
      <c r="B16" s="41">
        <v>5311365258</v>
      </c>
      <c r="C16" s="44">
        <v>238798</v>
      </c>
      <c r="D16" s="41"/>
      <c r="E16" s="45" t="s">
        <v>358</v>
      </c>
      <c r="F16" s="41" t="s">
        <v>197</v>
      </c>
      <c r="G16" s="41" t="s">
        <v>481</v>
      </c>
      <c r="H16" s="41" t="s">
        <v>226</v>
      </c>
      <c r="I16" s="41"/>
      <c r="J16" s="41" t="s">
        <v>230</v>
      </c>
      <c r="K16" s="41" t="s">
        <v>670</v>
      </c>
    </row>
    <row r="17" spans="1:11" ht="67.5">
      <c r="A17" s="41">
        <v>14</v>
      </c>
      <c r="B17" s="41">
        <v>5311375564</v>
      </c>
      <c r="C17" s="44">
        <v>238798</v>
      </c>
      <c r="D17" s="41"/>
      <c r="E17" s="45" t="s">
        <v>357</v>
      </c>
      <c r="F17" s="41" t="s">
        <v>422</v>
      </c>
      <c r="G17" s="41" t="s">
        <v>481</v>
      </c>
      <c r="H17" s="41" t="s">
        <v>226</v>
      </c>
      <c r="I17" s="41"/>
      <c r="J17" s="41" t="s">
        <v>230</v>
      </c>
      <c r="K17" s="41" t="s">
        <v>670</v>
      </c>
    </row>
    <row r="18" spans="1:11" ht="45">
      <c r="A18" s="41">
        <v>15</v>
      </c>
      <c r="B18" s="41">
        <v>5312894168</v>
      </c>
      <c r="C18" s="44">
        <v>238800</v>
      </c>
      <c r="D18" s="41"/>
      <c r="E18" s="45" t="s">
        <v>565</v>
      </c>
      <c r="F18" s="41" t="s">
        <v>203</v>
      </c>
      <c r="G18" s="41" t="s">
        <v>446</v>
      </c>
      <c r="H18" s="41" t="s">
        <v>226</v>
      </c>
      <c r="I18" s="41"/>
      <c r="J18" s="41" t="s">
        <v>230</v>
      </c>
      <c r="K18" s="41" t="s">
        <v>670</v>
      </c>
    </row>
    <row r="19" spans="1:11" ht="90">
      <c r="A19" s="41">
        <v>16</v>
      </c>
      <c r="B19" s="41">
        <v>5310965347</v>
      </c>
      <c r="C19" s="44">
        <v>238804</v>
      </c>
      <c r="D19" s="41"/>
      <c r="E19" s="45" t="s">
        <v>245</v>
      </c>
      <c r="F19" s="41" t="s">
        <v>566</v>
      </c>
      <c r="G19" s="41" t="s">
        <v>562</v>
      </c>
      <c r="H19" s="41" t="s">
        <v>226</v>
      </c>
      <c r="I19" s="41"/>
      <c r="J19" s="41" t="s">
        <v>230</v>
      </c>
      <c r="K19" s="41" t="s">
        <v>673</v>
      </c>
    </row>
    <row r="20" spans="1:11" ht="45">
      <c r="A20" s="41">
        <v>17</v>
      </c>
      <c r="B20" s="41">
        <v>5311384698</v>
      </c>
      <c r="C20" s="44">
        <v>238804</v>
      </c>
      <c r="D20" s="41"/>
      <c r="E20" s="45" t="s">
        <v>567</v>
      </c>
      <c r="F20" s="41" t="s">
        <v>204</v>
      </c>
      <c r="G20" s="41" t="s">
        <v>481</v>
      </c>
      <c r="H20" s="41" t="s">
        <v>226</v>
      </c>
      <c r="I20" s="41"/>
      <c r="J20" s="41" t="s">
        <v>230</v>
      </c>
      <c r="K20" s="41" t="s">
        <v>670</v>
      </c>
    </row>
    <row r="21" spans="1:11" ht="90">
      <c r="A21" s="41">
        <v>18</v>
      </c>
      <c r="B21" s="41">
        <v>5311354446</v>
      </c>
      <c r="C21" s="44">
        <v>238806</v>
      </c>
      <c r="D21" s="41"/>
      <c r="E21" s="45" t="s">
        <v>359</v>
      </c>
      <c r="F21" s="41" t="s">
        <v>205</v>
      </c>
      <c r="G21" s="41" t="s">
        <v>446</v>
      </c>
      <c r="H21" s="41" t="s">
        <v>226</v>
      </c>
      <c r="I21" s="41"/>
      <c r="J21" s="41" t="s">
        <v>230</v>
      </c>
      <c r="K21" s="41" t="s">
        <v>670</v>
      </c>
    </row>
    <row r="22" spans="1:11" ht="180" customHeight="1">
      <c r="A22" s="41">
        <v>19</v>
      </c>
      <c r="B22" s="41">
        <v>5311147927</v>
      </c>
      <c r="C22" s="52" t="s">
        <v>591</v>
      </c>
      <c r="D22" s="54" t="s">
        <v>664</v>
      </c>
      <c r="E22" s="45" t="s">
        <v>617</v>
      </c>
      <c r="F22" s="41" t="s">
        <v>188</v>
      </c>
      <c r="G22" s="48" t="s">
        <v>119</v>
      </c>
      <c r="H22" s="41"/>
      <c r="I22" s="41" t="s">
        <v>226</v>
      </c>
      <c r="J22" s="41" t="s">
        <v>230</v>
      </c>
      <c r="K22" s="41" t="s">
        <v>670</v>
      </c>
    </row>
    <row r="23" spans="1:11" ht="45">
      <c r="A23" s="41">
        <v>20</v>
      </c>
      <c r="B23" s="48" t="s">
        <v>286</v>
      </c>
      <c r="C23" s="47">
        <v>238782</v>
      </c>
      <c r="D23" s="61" t="s">
        <v>635</v>
      </c>
      <c r="E23" s="50" t="s">
        <v>236</v>
      </c>
      <c r="F23" s="48" t="s">
        <v>194</v>
      </c>
      <c r="G23" s="41" t="s">
        <v>446</v>
      </c>
      <c r="H23" s="48"/>
      <c r="I23" s="48" t="s">
        <v>226</v>
      </c>
      <c r="J23" s="48" t="s">
        <v>229</v>
      </c>
      <c r="K23" s="48" t="s">
        <v>670</v>
      </c>
    </row>
    <row r="24" spans="1:11" ht="90">
      <c r="A24" s="41">
        <v>21</v>
      </c>
      <c r="B24" s="41" t="s">
        <v>271</v>
      </c>
      <c r="C24" s="100" t="s">
        <v>592</v>
      </c>
      <c r="D24" s="54" t="s">
        <v>593</v>
      </c>
      <c r="E24" s="53" t="s">
        <v>272</v>
      </c>
      <c r="F24" s="41" t="s">
        <v>215</v>
      </c>
      <c r="G24" s="41" t="s">
        <v>562</v>
      </c>
      <c r="H24" s="41"/>
      <c r="I24" s="41" t="s">
        <v>226</v>
      </c>
      <c r="J24" s="41" t="s">
        <v>237</v>
      </c>
      <c r="K24" s="48" t="s">
        <v>670</v>
      </c>
    </row>
    <row r="25" spans="1:11" ht="45">
      <c r="A25" s="41">
        <v>22</v>
      </c>
      <c r="B25" s="41" t="s">
        <v>270</v>
      </c>
      <c r="C25" s="52" t="s">
        <v>633</v>
      </c>
      <c r="D25" s="52" t="s">
        <v>593</v>
      </c>
      <c r="E25" s="53" t="s">
        <v>280</v>
      </c>
      <c r="F25" s="41" t="s">
        <v>214</v>
      </c>
      <c r="G25" s="41" t="s">
        <v>446</v>
      </c>
      <c r="H25" s="41"/>
      <c r="I25" s="41" t="s">
        <v>226</v>
      </c>
      <c r="J25" s="41" t="s">
        <v>237</v>
      </c>
      <c r="K25" s="48" t="s">
        <v>670</v>
      </c>
    </row>
    <row r="26" spans="1:11" ht="45">
      <c r="A26" s="41">
        <v>23</v>
      </c>
      <c r="B26" s="48" t="s">
        <v>283</v>
      </c>
      <c r="C26" s="61" t="s">
        <v>634</v>
      </c>
      <c r="D26" s="61" t="s">
        <v>594</v>
      </c>
      <c r="E26" s="50" t="s">
        <v>246</v>
      </c>
      <c r="F26" s="48" t="s">
        <v>219</v>
      </c>
      <c r="G26" s="41" t="s">
        <v>446</v>
      </c>
      <c r="H26" s="48"/>
      <c r="I26" s="48" t="s">
        <v>226</v>
      </c>
      <c r="J26" s="48" t="s">
        <v>237</v>
      </c>
      <c r="K26" s="48" t="s">
        <v>670</v>
      </c>
    </row>
    <row r="27" spans="1:11" ht="45">
      <c r="A27" s="41">
        <v>24</v>
      </c>
      <c r="B27" s="41" t="s">
        <v>578</v>
      </c>
      <c r="C27" s="44">
        <v>238796</v>
      </c>
      <c r="D27" s="54" t="s">
        <v>637</v>
      </c>
      <c r="E27" s="53" t="s">
        <v>356</v>
      </c>
      <c r="F27" s="41" t="s">
        <v>188</v>
      </c>
      <c r="G27" s="41" t="s">
        <v>574</v>
      </c>
      <c r="H27" s="62"/>
      <c r="I27" s="41" t="s">
        <v>226</v>
      </c>
      <c r="J27" s="41" t="s">
        <v>297</v>
      </c>
      <c r="K27" s="41" t="s">
        <v>676</v>
      </c>
    </row>
    <row r="28" spans="1:14" ht="45">
      <c r="A28" s="41">
        <v>25</v>
      </c>
      <c r="B28" s="48" t="s">
        <v>600</v>
      </c>
      <c r="C28" s="78">
        <v>238793</v>
      </c>
      <c r="D28" s="61" t="s">
        <v>644</v>
      </c>
      <c r="E28" s="49" t="s">
        <v>601</v>
      </c>
      <c r="F28" s="48" t="s">
        <v>198</v>
      </c>
      <c r="G28" s="48" t="s">
        <v>481</v>
      </c>
      <c r="H28" s="48"/>
      <c r="I28" s="48" t="s">
        <v>226</v>
      </c>
      <c r="J28" s="48" t="s">
        <v>225</v>
      </c>
      <c r="K28" s="48" t="s">
        <v>670</v>
      </c>
      <c r="L28" s="40" t="s">
        <v>555</v>
      </c>
      <c r="M28" s="78">
        <v>238916</v>
      </c>
      <c r="N28" s="61" t="s">
        <v>644</v>
      </c>
    </row>
    <row r="29" spans="8:9" ht="23.25">
      <c r="H29" s="40">
        <f>COUNTIF(H4:H28,H4)</f>
        <v>18</v>
      </c>
      <c r="I29" s="40">
        <f>COUNTIF(I4:J28,H10)</f>
        <v>7</v>
      </c>
    </row>
    <row r="30" ht="23.25">
      <c r="A30" s="40">
        <f>COUNT(A4:A28)</f>
        <v>25</v>
      </c>
    </row>
  </sheetData>
  <sheetProtection/>
  <autoFilter ref="A3:L28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N29"/>
  <sheetViews>
    <sheetView workbookViewId="0" topLeftCell="A1">
      <pane ySplit="2" topLeftCell="BM22" activePane="bottomLeft" state="frozen"/>
      <selection pane="topLeft" activeCell="E26" sqref="E26"/>
      <selection pane="bottomLeft" activeCell="B27" sqref="B27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4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6" t="s">
        <v>655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67.5">
      <c r="A2" s="41" t="s">
        <v>224</v>
      </c>
      <c r="B2" s="42" t="s">
        <v>502</v>
      </c>
      <c r="C2" s="43" t="s">
        <v>559</v>
      </c>
      <c r="D2" s="41" t="s">
        <v>632</v>
      </c>
      <c r="E2" s="41" t="s">
        <v>496</v>
      </c>
      <c r="F2" s="41" t="s">
        <v>190</v>
      </c>
      <c r="G2" s="41" t="s">
        <v>435</v>
      </c>
      <c r="H2" s="41" t="s">
        <v>231</v>
      </c>
      <c r="I2" s="41" t="s">
        <v>233</v>
      </c>
      <c r="J2" s="41" t="s">
        <v>478</v>
      </c>
      <c r="K2" s="41" t="s">
        <v>558</v>
      </c>
    </row>
    <row r="3" spans="1:11" ht="45">
      <c r="A3" s="41">
        <v>1</v>
      </c>
      <c r="B3" s="41">
        <v>5311361450</v>
      </c>
      <c r="C3" s="44">
        <v>238779</v>
      </c>
      <c r="D3" s="41"/>
      <c r="E3" s="45" t="s">
        <v>189</v>
      </c>
      <c r="F3" s="41" t="s">
        <v>192</v>
      </c>
      <c r="G3" s="41" t="s">
        <v>446</v>
      </c>
      <c r="H3" s="41" t="s">
        <v>226</v>
      </c>
      <c r="I3" s="41"/>
      <c r="J3" s="41" t="s">
        <v>230</v>
      </c>
      <c r="K3" s="41" t="s">
        <v>670</v>
      </c>
    </row>
    <row r="4" spans="1:11" ht="45">
      <c r="A4" s="41">
        <v>2</v>
      </c>
      <c r="B4" s="41" t="s">
        <v>570</v>
      </c>
      <c r="C4" s="44">
        <v>238784</v>
      </c>
      <c r="D4" s="41"/>
      <c r="E4" s="46" t="s">
        <v>193</v>
      </c>
      <c r="F4" s="41" t="s">
        <v>194</v>
      </c>
      <c r="G4" s="41" t="s">
        <v>446</v>
      </c>
      <c r="H4" s="41" t="s">
        <v>226</v>
      </c>
      <c r="I4" s="41"/>
      <c r="J4" s="41" t="s">
        <v>237</v>
      </c>
      <c r="K4" s="41" t="s">
        <v>670</v>
      </c>
    </row>
    <row r="5" spans="1:11" ht="90">
      <c r="A5" s="41">
        <v>3</v>
      </c>
      <c r="B5" s="41">
        <v>5310982342</v>
      </c>
      <c r="C5" s="44">
        <v>238787</v>
      </c>
      <c r="D5" s="41"/>
      <c r="E5" s="45" t="s">
        <v>560</v>
      </c>
      <c r="F5" s="41" t="s">
        <v>195</v>
      </c>
      <c r="G5" s="41" t="s">
        <v>562</v>
      </c>
      <c r="H5" s="41" t="s">
        <v>226</v>
      </c>
      <c r="I5" s="41"/>
      <c r="J5" s="41" t="s">
        <v>230</v>
      </c>
      <c r="K5" s="41" t="s">
        <v>670</v>
      </c>
    </row>
    <row r="6" spans="1:11" ht="90">
      <c r="A6" s="41">
        <v>4</v>
      </c>
      <c r="B6" s="41">
        <v>5310986990</v>
      </c>
      <c r="C6" s="44">
        <v>238793</v>
      </c>
      <c r="D6" s="41"/>
      <c r="E6" s="45" t="s">
        <v>238</v>
      </c>
      <c r="F6" s="41" t="s">
        <v>196</v>
      </c>
      <c r="G6" s="41" t="s">
        <v>562</v>
      </c>
      <c r="H6" s="41" t="s">
        <v>226</v>
      </c>
      <c r="I6" s="41"/>
      <c r="J6" s="41" t="s">
        <v>230</v>
      </c>
      <c r="K6" s="41" t="s">
        <v>670</v>
      </c>
    </row>
    <row r="7" spans="1:11" ht="23.25">
      <c r="A7" s="41">
        <v>5</v>
      </c>
      <c r="B7" s="41">
        <v>5311489801</v>
      </c>
      <c r="C7" s="44">
        <v>238793</v>
      </c>
      <c r="D7" s="41"/>
      <c r="E7" s="45" t="s">
        <v>239</v>
      </c>
      <c r="F7" s="41" t="s">
        <v>413</v>
      </c>
      <c r="G7" s="41" t="s">
        <v>483</v>
      </c>
      <c r="H7" s="41" t="s">
        <v>226</v>
      </c>
      <c r="I7" s="41"/>
      <c r="J7" s="41" t="s">
        <v>230</v>
      </c>
      <c r="K7" s="41" t="s">
        <v>671</v>
      </c>
    </row>
    <row r="8" spans="1:11" ht="67.5">
      <c r="A8" s="41">
        <v>6</v>
      </c>
      <c r="B8" s="41">
        <v>5311372860</v>
      </c>
      <c r="C8" s="44">
        <v>238793</v>
      </c>
      <c r="D8" s="41"/>
      <c r="E8" s="45" t="s">
        <v>240</v>
      </c>
      <c r="F8" s="41" t="s">
        <v>197</v>
      </c>
      <c r="G8" s="41" t="s">
        <v>481</v>
      </c>
      <c r="H8" s="41" t="s">
        <v>226</v>
      </c>
      <c r="I8" s="41"/>
      <c r="J8" s="41" t="s">
        <v>230</v>
      </c>
      <c r="K8" s="41" t="s">
        <v>670</v>
      </c>
    </row>
    <row r="9" spans="1:11" ht="45">
      <c r="A9" s="41">
        <v>7</v>
      </c>
      <c r="B9" s="41" t="s">
        <v>571</v>
      </c>
      <c r="C9" s="44">
        <v>238796</v>
      </c>
      <c r="D9" s="41"/>
      <c r="E9" s="45" t="s">
        <v>247</v>
      </c>
      <c r="F9" s="41" t="s">
        <v>198</v>
      </c>
      <c r="G9" s="41" t="s">
        <v>449</v>
      </c>
      <c r="H9" s="41" t="s">
        <v>226</v>
      </c>
      <c r="I9" s="41"/>
      <c r="J9" s="41" t="s">
        <v>229</v>
      </c>
      <c r="K9" s="41" t="s">
        <v>672</v>
      </c>
    </row>
    <row r="10" spans="1:11" ht="67.5">
      <c r="A10" s="41">
        <v>8</v>
      </c>
      <c r="B10" s="41">
        <v>5311484811</v>
      </c>
      <c r="C10" s="44">
        <v>238798</v>
      </c>
      <c r="D10" s="41"/>
      <c r="E10" s="45" t="s">
        <v>242</v>
      </c>
      <c r="F10" s="41" t="s">
        <v>199</v>
      </c>
      <c r="G10" s="41" t="s">
        <v>446</v>
      </c>
      <c r="H10" s="41" t="s">
        <v>226</v>
      </c>
      <c r="I10" s="41"/>
      <c r="J10" s="41" t="s">
        <v>230</v>
      </c>
      <c r="K10" s="41" t="s">
        <v>670</v>
      </c>
    </row>
    <row r="11" spans="1:11" ht="67.5">
      <c r="A11" s="41">
        <v>9</v>
      </c>
      <c r="B11" s="41">
        <v>5311938671</v>
      </c>
      <c r="C11" s="44">
        <v>238798</v>
      </c>
      <c r="D11" s="41"/>
      <c r="E11" s="45" t="s">
        <v>243</v>
      </c>
      <c r="F11" s="41" t="s">
        <v>200</v>
      </c>
      <c r="G11" s="41" t="s">
        <v>443</v>
      </c>
      <c r="H11" s="41" t="s">
        <v>226</v>
      </c>
      <c r="I11" s="41"/>
      <c r="J11" s="41" t="s">
        <v>230</v>
      </c>
      <c r="K11" s="41" t="s">
        <v>670</v>
      </c>
    </row>
    <row r="12" spans="1:11" ht="67.5">
      <c r="A12" s="41">
        <v>10</v>
      </c>
      <c r="B12" s="41">
        <v>5311323132</v>
      </c>
      <c r="C12" s="44">
        <v>238798</v>
      </c>
      <c r="D12" s="41"/>
      <c r="E12" s="45" t="s">
        <v>244</v>
      </c>
      <c r="F12" s="41" t="s">
        <v>201</v>
      </c>
      <c r="G12" s="41" t="s">
        <v>446</v>
      </c>
      <c r="H12" s="41" t="s">
        <v>226</v>
      </c>
      <c r="I12" s="41"/>
      <c r="J12" s="41" t="s">
        <v>230</v>
      </c>
      <c r="K12" s="41" t="s">
        <v>670</v>
      </c>
    </row>
    <row r="13" spans="1:11" ht="45">
      <c r="A13" s="41">
        <v>11</v>
      </c>
      <c r="B13" s="41">
        <v>5311367687</v>
      </c>
      <c r="C13" s="44">
        <v>238798</v>
      </c>
      <c r="D13" s="41"/>
      <c r="E13" s="45" t="s">
        <v>563</v>
      </c>
      <c r="F13" s="41" t="s">
        <v>564</v>
      </c>
      <c r="G13" s="41" t="s">
        <v>481</v>
      </c>
      <c r="H13" s="41" t="s">
        <v>226</v>
      </c>
      <c r="I13" s="41"/>
      <c r="J13" s="41" t="s">
        <v>230</v>
      </c>
      <c r="K13" s="41" t="s">
        <v>670</v>
      </c>
    </row>
    <row r="14" spans="1:11" ht="45">
      <c r="A14" s="41">
        <v>12</v>
      </c>
      <c r="B14" s="41">
        <v>5311446923</v>
      </c>
      <c r="C14" s="44">
        <v>238798</v>
      </c>
      <c r="D14" s="41"/>
      <c r="E14" s="45" t="s">
        <v>267</v>
      </c>
      <c r="F14" s="41" t="s">
        <v>199</v>
      </c>
      <c r="G14" s="41" t="s">
        <v>446</v>
      </c>
      <c r="H14" s="41" t="s">
        <v>226</v>
      </c>
      <c r="I14" s="41"/>
      <c r="J14" s="41" t="s">
        <v>230</v>
      </c>
      <c r="K14" s="41" t="s">
        <v>670</v>
      </c>
    </row>
    <row r="15" spans="1:11" ht="67.5">
      <c r="A15" s="41">
        <v>13</v>
      </c>
      <c r="B15" s="41">
        <v>5311365258</v>
      </c>
      <c r="C15" s="44">
        <v>238798</v>
      </c>
      <c r="D15" s="41"/>
      <c r="E15" s="45" t="s">
        <v>358</v>
      </c>
      <c r="F15" s="41" t="s">
        <v>197</v>
      </c>
      <c r="G15" s="41" t="s">
        <v>481</v>
      </c>
      <c r="H15" s="41" t="s">
        <v>226</v>
      </c>
      <c r="I15" s="41"/>
      <c r="J15" s="41" t="s">
        <v>230</v>
      </c>
      <c r="K15" s="41" t="s">
        <v>670</v>
      </c>
    </row>
    <row r="16" spans="1:11" ht="67.5">
      <c r="A16" s="41">
        <v>14</v>
      </c>
      <c r="B16" s="41">
        <v>5311375564</v>
      </c>
      <c r="C16" s="44">
        <v>238798</v>
      </c>
      <c r="D16" s="41"/>
      <c r="E16" s="45" t="s">
        <v>357</v>
      </c>
      <c r="F16" s="41" t="s">
        <v>422</v>
      </c>
      <c r="G16" s="41" t="s">
        <v>481</v>
      </c>
      <c r="H16" s="41" t="s">
        <v>226</v>
      </c>
      <c r="I16" s="41"/>
      <c r="J16" s="41" t="s">
        <v>230</v>
      </c>
      <c r="K16" s="41" t="s">
        <v>670</v>
      </c>
    </row>
    <row r="17" spans="1:11" ht="45">
      <c r="A17" s="41">
        <v>15</v>
      </c>
      <c r="B17" s="41">
        <v>5312894168</v>
      </c>
      <c r="C17" s="44">
        <v>238800</v>
      </c>
      <c r="D17" s="41"/>
      <c r="E17" s="45" t="s">
        <v>565</v>
      </c>
      <c r="F17" s="41" t="s">
        <v>203</v>
      </c>
      <c r="G17" s="41" t="s">
        <v>446</v>
      </c>
      <c r="H17" s="41" t="s">
        <v>226</v>
      </c>
      <c r="I17" s="41"/>
      <c r="J17" s="41" t="s">
        <v>230</v>
      </c>
      <c r="K17" s="41" t="s">
        <v>670</v>
      </c>
    </row>
    <row r="18" spans="1:11" ht="90">
      <c r="A18" s="41">
        <v>16</v>
      </c>
      <c r="B18" s="41">
        <v>5310965347</v>
      </c>
      <c r="C18" s="44">
        <v>238804</v>
      </c>
      <c r="D18" s="41"/>
      <c r="E18" s="45" t="s">
        <v>245</v>
      </c>
      <c r="F18" s="41" t="s">
        <v>566</v>
      </c>
      <c r="G18" s="41" t="s">
        <v>562</v>
      </c>
      <c r="H18" s="41" t="s">
        <v>226</v>
      </c>
      <c r="I18" s="41"/>
      <c r="J18" s="41" t="s">
        <v>230</v>
      </c>
      <c r="K18" s="41" t="s">
        <v>673</v>
      </c>
    </row>
    <row r="19" spans="1:11" ht="45">
      <c r="A19" s="41">
        <v>17</v>
      </c>
      <c r="B19" s="41">
        <v>5311384698</v>
      </c>
      <c r="C19" s="44">
        <v>238804</v>
      </c>
      <c r="D19" s="41"/>
      <c r="E19" s="45" t="s">
        <v>567</v>
      </c>
      <c r="F19" s="41" t="s">
        <v>204</v>
      </c>
      <c r="G19" s="41" t="s">
        <v>481</v>
      </c>
      <c r="H19" s="41" t="s">
        <v>226</v>
      </c>
      <c r="I19" s="41"/>
      <c r="J19" s="41" t="s">
        <v>230</v>
      </c>
      <c r="K19" s="41" t="s">
        <v>670</v>
      </c>
    </row>
    <row r="20" spans="1:11" ht="90">
      <c r="A20" s="41">
        <v>18</v>
      </c>
      <c r="B20" s="41">
        <v>5311354446</v>
      </c>
      <c r="C20" s="44">
        <v>238806</v>
      </c>
      <c r="D20" s="41"/>
      <c r="E20" s="45" t="s">
        <v>359</v>
      </c>
      <c r="F20" s="41" t="s">
        <v>205</v>
      </c>
      <c r="G20" s="41" t="s">
        <v>446</v>
      </c>
      <c r="H20" s="41" t="s">
        <v>226</v>
      </c>
      <c r="I20" s="41"/>
      <c r="J20" s="41" t="s">
        <v>230</v>
      </c>
      <c r="K20" s="41" t="s">
        <v>670</v>
      </c>
    </row>
    <row r="21" spans="1:11" ht="180">
      <c r="A21" s="41">
        <v>141</v>
      </c>
      <c r="B21" s="41">
        <v>5311147927</v>
      </c>
      <c r="C21" s="52" t="s">
        <v>591</v>
      </c>
      <c r="D21" s="54" t="s">
        <v>664</v>
      </c>
      <c r="E21" s="45" t="s">
        <v>617</v>
      </c>
      <c r="F21" s="41" t="s">
        <v>188</v>
      </c>
      <c r="G21" s="48" t="s">
        <v>119</v>
      </c>
      <c r="H21" s="41"/>
      <c r="I21" s="41" t="s">
        <v>226</v>
      </c>
      <c r="J21" s="41" t="s">
        <v>230</v>
      </c>
      <c r="K21" s="41" t="s">
        <v>670</v>
      </c>
    </row>
    <row r="22" spans="1:11" ht="45">
      <c r="A22" s="41">
        <v>53</v>
      </c>
      <c r="B22" s="48" t="s">
        <v>286</v>
      </c>
      <c r="C22" s="47">
        <v>238782</v>
      </c>
      <c r="D22" s="61" t="s">
        <v>635</v>
      </c>
      <c r="E22" s="50" t="s">
        <v>236</v>
      </c>
      <c r="F22" s="48" t="s">
        <v>194</v>
      </c>
      <c r="G22" s="41" t="s">
        <v>446</v>
      </c>
      <c r="H22" s="48"/>
      <c r="I22" s="48" t="s">
        <v>226</v>
      </c>
      <c r="J22" s="48" t="s">
        <v>229</v>
      </c>
      <c r="K22" s="48" t="s">
        <v>670</v>
      </c>
    </row>
    <row r="23" spans="1:11" ht="90">
      <c r="A23" s="41">
        <v>39</v>
      </c>
      <c r="B23" s="41" t="s">
        <v>271</v>
      </c>
      <c r="C23" s="100" t="s">
        <v>592</v>
      </c>
      <c r="D23" s="54" t="s">
        <v>593</v>
      </c>
      <c r="E23" s="53" t="s">
        <v>272</v>
      </c>
      <c r="F23" s="41" t="s">
        <v>215</v>
      </c>
      <c r="G23" s="41" t="s">
        <v>562</v>
      </c>
      <c r="H23" s="41"/>
      <c r="I23" s="41" t="s">
        <v>226</v>
      </c>
      <c r="J23" s="41" t="s">
        <v>237</v>
      </c>
      <c r="K23" s="48" t="s">
        <v>670</v>
      </c>
    </row>
    <row r="24" spans="1:11" ht="45">
      <c r="A24" s="41">
        <v>38</v>
      </c>
      <c r="B24" s="41" t="s">
        <v>270</v>
      </c>
      <c r="C24" s="52" t="s">
        <v>633</v>
      </c>
      <c r="D24" s="52" t="s">
        <v>593</v>
      </c>
      <c r="E24" s="53" t="s">
        <v>280</v>
      </c>
      <c r="F24" s="41" t="s">
        <v>214</v>
      </c>
      <c r="G24" s="41" t="s">
        <v>446</v>
      </c>
      <c r="H24" s="41"/>
      <c r="I24" s="41" t="s">
        <v>226</v>
      </c>
      <c r="J24" s="41" t="s">
        <v>237</v>
      </c>
      <c r="K24" s="48" t="s">
        <v>670</v>
      </c>
    </row>
    <row r="25" spans="1:11" ht="45">
      <c r="A25" s="41">
        <v>50</v>
      </c>
      <c r="B25" s="48" t="s">
        <v>283</v>
      </c>
      <c r="C25" s="61" t="s">
        <v>634</v>
      </c>
      <c r="D25" s="61" t="s">
        <v>594</v>
      </c>
      <c r="E25" s="50" t="s">
        <v>246</v>
      </c>
      <c r="F25" s="48" t="s">
        <v>219</v>
      </c>
      <c r="G25" s="41" t="s">
        <v>446</v>
      </c>
      <c r="H25" s="48"/>
      <c r="I25" s="48" t="s">
        <v>226</v>
      </c>
      <c r="J25" s="48" t="s">
        <v>237</v>
      </c>
      <c r="K25" s="48" t="s">
        <v>670</v>
      </c>
    </row>
    <row r="26" spans="1:11" ht="45">
      <c r="A26" s="41">
        <v>69</v>
      </c>
      <c r="B26" s="41" t="s">
        <v>578</v>
      </c>
      <c r="C26" s="44">
        <v>238796</v>
      </c>
      <c r="D26" s="54" t="s">
        <v>637</v>
      </c>
      <c r="E26" s="53" t="s">
        <v>356</v>
      </c>
      <c r="F26" s="41" t="s">
        <v>188</v>
      </c>
      <c r="G26" s="41" t="s">
        <v>574</v>
      </c>
      <c r="H26" s="62"/>
      <c r="I26" s="41" t="s">
        <v>226</v>
      </c>
      <c r="J26" s="41" t="s">
        <v>297</v>
      </c>
      <c r="K26" s="41" t="s">
        <v>676</v>
      </c>
    </row>
    <row r="27" spans="1:14" s="22" customFormat="1" ht="45">
      <c r="A27" s="101">
        <v>126</v>
      </c>
      <c r="B27" s="103" t="s">
        <v>600</v>
      </c>
      <c r="C27" s="104">
        <v>238793</v>
      </c>
      <c r="D27" s="105" t="s">
        <v>644</v>
      </c>
      <c r="E27" s="106" t="s">
        <v>601</v>
      </c>
      <c r="F27" s="103" t="s">
        <v>198</v>
      </c>
      <c r="G27" s="103" t="s">
        <v>481</v>
      </c>
      <c r="H27" s="103"/>
      <c r="I27" s="103" t="s">
        <v>226</v>
      </c>
      <c r="J27" s="103" t="s">
        <v>225</v>
      </c>
      <c r="K27" s="103" t="s">
        <v>670</v>
      </c>
      <c r="L27" s="22" t="s">
        <v>555</v>
      </c>
      <c r="M27" s="104">
        <v>238916</v>
      </c>
      <c r="N27" s="105" t="s">
        <v>644</v>
      </c>
    </row>
    <row r="29" ht="23.25">
      <c r="A29" s="40">
        <f>COUNT(A3:A27)</f>
        <v>25</v>
      </c>
    </row>
  </sheetData>
  <sheetProtection/>
  <autoFilter ref="A2:L27"/>
  <mergeCells count="1">
    <mergeCell ref="A1:K1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8"/>
  <sheetViews>
    <sheetView zoomScale="120" zoomScaleNormal="120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4.28125" style="40" customWidth="1"/>
    <col min="2" max="2" width="12.57421875" style="40" customWidth="1"/>
    <col min="3" max="4" width="18.421875" style="40" customWidth="1"/>
    <col min="5" max="16384" width="9.140625" style="40" customWidth="1"/>
  </cols>
  <sheetData>
    <row r="1" spans="1:4" ht="24.75" customHeight="1">
      <c r="A1" s="145" t="s">
        <v>492</v>
      </c>
      <c r="B1" s="145"/>
      <c r="C1" s="145"/>
      <c r="D1" s="145"/>
    </row>
    <row r="2" spans="1:4" ht="24.7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>SUM(C5:D5)</f>
        <v>0</v>
      </c>
      <c r="C5" s="122"/>
      <c r="D5" s="122"/>
    </row>
    <row r="6" spans="1:4" s="119" customFormat="1" ht="20.25">
      <c r="A6" s="121" t="s">
        <v>695</v>
      </c>
      <c r="B6" s="122">
        <f aca="true" t="shared" si="0" ref="B6:B17">SUM(C6:D6)</f>
        <v>0</v>
      </c>
      <c r="C6" s="122"/>
      <c r="D6" s="122"/>
    </row>
    <row r="7" spans="1:4" s="119" customFormat="1" ht="20.25">
      <c r="A7" s="121" t="s">
        <v>234</v>
      </c>
      <c r="B7" s="122">
        <f t="shared" si="0"/>
        <v>0</v>
      </c>
      <c r="C7" s="122"/>
      <c r="D7" s="122"/>
    </row>
    <row r="8" spans="1:4" s="119" customFormat="1" ht="20.25">
      <c r="A8" s="121" t="s">
        <v>697</v>
      </c>
      <c r="B8" s="122">
        <f t="shared" si="0"/>
        <v>0</v>
      </c>
      <c r="C8" s="122"/>
      <c r="D8" s="122"/>
    </row>
    <row r="9" spans="1:4" s="119" customFormat="1" ht="20.25">
      <c r="A9" s="121" t="s">
        <v>698</v>
      </c>
      <c r="B9" s="122">
        <f t="shared" si="0"/>
        <v>21</v>
      </c>
      <c r="C9" s="122">
        <v>6</v>
      </c>
      <c r="D9" s="122">
        <v>15</v>
      </c>
    </row>
    <row r="10" spans="1:4" s="119" customFormat="1" ht="20.25">
      <c r="A10" s="121" t="s">
        <v>699</v>
      </c>
      <c r="B10" s="122">
        <f>SUM(C10:D10)</f>
        <v>1</v>
      </c>
      <c r="C10" s="122"/>
      <c r="D10" s="122">
        <v>1</v>
      </c>
    </row>
    <row r="11" spans="1:4" s="119" customFormat="1" ht="20.25">
      <c r="A11" s="121" t="s">
        <v>700</v>
      </c>
      <c r="B11" s="122">
        <f t="shared" si="0"/>
        <v>1</v>
      </c>
      <c r="C11" s="122">
        <v>1</v>
      </c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>SUM(C13:D13)</f>
        <v>1</v>
      </c>
      <c r="C13" s="122"/>
      <c r="D13" s="122">
        <v>1</v>
      </c>
    </row>
    <row r="14" spans="1:4" s="119" customFormat="1" ht="20.25">
      <c r="A14" s="121" t="s">
        <v>241</v>
      </c>
      <c r="B14" s="122">
        <f t="shared" si="0"/>
        <v>1</v>
      </c>
      <c r="C14" s="122"/>
      <c r="D14" s="122">
        <v>1</v>
      </c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aca="true" t="shared" si="1" ref="B18:B24">SUM(C18:D18)</f>
        <v>0</v>
      </c>
      <c r="C18" s="122"/>
      <c r="D18" s="122"/>
    </row>
    <row r="19" spans="1:4" s="119" customFormat="1" ht="20.25">
      <c r="A19" s="121" t="s">
        <v>76</v>
      </c>
      <c r="B19" s="122">
        <f t="shared" si="1"/>
        <v>0</v>
      </c>
      <c r="C19" s="123"/>
      <c r="D19" s="123"/>
    </row>
    <row r="20" spans="1:4" s="119" customFormat="1" ht="20.25">
      <c r="A20" s="121" t="s">
        <v>77</v>
      </c>
      <c r="B20" s="122">
        <f t="shared" si="1"/>
        <v>0</v>
      </c>
      <c r="C20" s="122"/>
      <c r="D20" s="123"/>
    </row>
    <row r="21" spans="1:4" s="119" customFormat="1" ht="20.25">
      <c r="A21" s="121" t="s">
        <v>78</v>
      </c>
      <c r="B21" s="122">
        <f t="shared" si="1"/>
        <v>0</v>
      </c>
      <c r="C21" s="122"/>
      <c r="D21" s="123"/>
    </row>
    <row r="22" spans="1:4" s="119" customFormat="1" ht="20.25">
      <c r="A22" s="121" t="s">
        <v>79</v>
      </c>
      <c r="B22" s="122">
        <f t="shared" si="1"/>
        <v>0</v>
      </c>
      <c r="C22" s="123"/>
      <c r="D22" s="123"/>
    </row>
    <row r="23" spans="1:4" s="119" customFormat="1" ht="20.25">
      <c r="A23" s="121" t="s">
        <v>80</v>
      </c>
      <c r="B23" s="122">
        <f t="shared" si="1"/>
        <v>0</v>
      </c>
      <c r="C23" s="122"/>
      <c r="D23" s="122"/>
    </row>
    <row r="24" spans="1:4" s="119" customFormat="1" ht="20.25">
      <c r="A24" s="121" t="s">
        <v>81</v>
      </c>
      <c r="B24" s="122">
        <f t="shared" si="1"/>
        <v>0</v>
      </c>
      <c r="C24" s="122"/>
      <c r="D24" s="122"/>
    </row>
    <row r="25" spans="1:4" s="119" customFormat="1" ht="20.25">
      <c r="A25" s="121" t="s">
        <v>82</v>
      </c>
      <c r="B25" s="122">
        <f aca="true" t="shared" si="2" ref="B25:B30">SUM(C25:D25)</f>
        <v>0</v>
      </c>
      <c r="C25" s="122"/>
      <c r="D25" s="122"/>
    </row>
    <row r="26" spans="1:4" s="119" customFormat="1" ht="20.25">
      <c r="A26" s="121" t="s">
        <v>83</v>
      </c>
      <c r="B26" s="122">
        <f t="shared" si="2"/>
        <v>0</v>
      </c>
      <c r="C26" s="122"/>
      <c r="D26" s="122"/>
    </row>
    <row r="27" spans="1:4" s="119" customFormat="1" ht="20.25">
      <c r="A27" s="121" t="s">
        <v>84</v>
      </c>
      <c r="B27" s="122">
        <f t="shared" si="2"/>
        <v>0</v>
      </c>
      <c r="C27" s="122"/>
      <c r="D27" s="122"/>
    </row>
    <row r="28" spans="1:4" s="119" customFormat="1" ht="20.25">
      <c r="A28" s="121" t="s">
        <v>85</v>
      </c>
      <c r="B28" s="122">
        <f t="shared" si="2"/>
        <v>0</v>
      </c>
      <c r="C28" s="122"/>
      <c r="D28" s="122"/>
    </row>
    <row r="29" spans="1:4" s="119" customFormat="1" ht="20.25">
      <c r="A29" s="121" t="s">
        <v>86</v>
      </c>
      <c r="B29" s="122">
        <f>SUM(C29:D29)</f>
        <v>0</v>
      </c>
      <c r="C29" s="122"/>
      <c r="D29" s="122"/>
    </row>
    <row r="30" spans="1:4" s="119" customFormat="1" ht="20.25">
      <c r="A30" s="121" t="s">
        <v>87</v>
      </c>
      <c r="B30" s="122">
        <f t="shared" si="2"/>
        <v>0</v>
      </c>
      <c r="C30" s="122"/>
      <c r="D30" s="122"/>
    </row>
    <row r="31" spans="1:4" s="119" customFormat="1" ht="20.25">
      <c r="A31" s="121" t="s">
        <v>88</v>
      </c>
      <c r="B31" s="122">
        <f aca="true" t="shared" si="3" ref="B31:B37">SUM(C31:D31)</f>
        <v>0</v>
      </c>
      <c r="C31" s="122"/>
      <c r="D31" s="122"/>
    </row>
    <row r="32" spans="1:4" s="119" customFormat="1" ht="20.25">
      <c r="A32" s="121" t="s">
        <v>89</v>
      </c>
      <c r="B32" s="122">
        <f t="shared" si="3"/>
        <v>0</v>
      </c>
      <c r="C32" s="122"/>
      <c r="D32" s="122"/>
    </row>
    <row r="33" spans="1:4" s="119" customFormat="1" ht="20.25">
      <c r="A33" s="121" t="s">
        <v>108</v>
      </c>
      <c r="B33" s="122">
        <f t="shared" si="3"/>
        <v>0</v>
      </c>
      <c r="C33" s="122"/>
      <c r="D33" s="122"/>
    </row>
    <row r="34" spans="1:4" s="119" customFormat="1" ht="20.25">
      <c r="A34" s="121" t="s">
        <v>90</v>
      </c>
      <c r="B34" s="122">
        <f t="shared" si="3"/>
        <v>0</v>
      </c>
      <c r="C34" s="122"/>
      <c r="D34" s="122"/>
    </row>
    <row r="35" spans="1:4" s="119" customFormat="1" ht="20.25">
      <c r="A35" s="121" t="s">
        <v>91</v>
      </c>
      <c r="B35" s="122">
        <f t="shared" si="3"/>
        <v>0</v>
      </c>
      <c r="C35" s="122"/>
      <c r="D35" s="122"/>
    </row>
    <row r="36" spans="1:4" s="119" customFormat="1" ht="20.25">
      <c r="A36" s="121" t="s">
        <v>92</v>
      </c>
      <c r="B36" s="122">
        <f t="shared" si="3"/>
        <v>0</v>
      </c>
      <c r="C36" s="122"/>
      <c r="D36" s="122"/>
    </row>
    <row r="37" spans="1:4" s="119" customFormat="1" ht="20.25">
      <c r="A37" s="121" t="s">
        <v>93</v>
      </c>
      <c r="B37" s="122">
        <f t="shared" si="3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25</v>
      </c>
      <c r="C38" s="124">
        <f>SUM(C5:C37)</f>
        <v>7</v>
      </c>
      <c r="D38" s="124">
        <f>SUM(D5:D37)</f>
        <v>18</v>
      </c>
    </row>
  </sheetData>
  <sheetProtection/>
  <mergeCells count="2">
    <mergeCell ref="A1:D1"/>
    <mergeCell ref="A2:D2"/>
  </mergeCells>
  <printOptions/>
  <pageMargins left="0.56" right="0.33" top="0.47" bottom="0.28" header="0.29" footer="0.1574803149606299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4"/>
  </sheetPr>
  <dimension ref="A1:C38"/>
  <sheetViews>
    <sheetView workbookViewId="0" topLeftCell="A1">
      <selection activeCell="E5" sqref="E5"/>
    </sheetView>
  </sheetViews>
  <sheetFormatPr defaultColWidth="9.140625" defaultRowHeight="12.75"/>
  <cols>
    <col min="1" max="1" width="9.140625" style="3" customWidth="1"/>
    <col min="2" max="2" width="47.8515625" style="2" customWidth="1"/>
    <col min="3" max="3" width="28.28125" style="39" customWidth="1"/>
    <col min="4" max="16384" width="9.140625" style="2" customWidth="1"/>
  </cols>
  <sheetData>
    <row r="1" spans="1:3" s="3" customFormat="1" ht="24.75">
      <c r="A1" s="3" t="s">
        <v>684</v>
      </c>
      <c r="B1" s="3" t="s">
        <v>685</v>
      </c>
      <c r="C1" s="39" t="s">
        <v>686</v>
      </c>
    </row>
    <row r="2" spans="1:3" ht="24.75">
      <c r="A2" s="3">
        <v>1</v>
      </c>
      <c r="B2" s="2" t="s">
        <v>687</v>
      </c>
      <c r="C2" s="39" t="s">
        <v>688</v>
      </c>
    </row>
    <row r="3" spans="1:3" ht="24.75">
      <c r="A3" s="3">
        <v>2</v>
      </c>
      <c r="B3" s="2" t="s">
        <v>689</v>
      </c>
      <c r="C3" s="39" t="s">
        <v>690</v>
      </c>
    </row>
    <row r="4" spans="1:3" ht="24.75">
      <c r="A4" s="3">
        <v>3</v>
      </c>
      <c r="B4" s="2" t="s">
        <v>691</v>
      </c>
      <c r="C4" s="39" t="s">
        <v>690</v>
      </c>
    </row>
    <row r="5" spans="1:3" ht="24.75">
      <c r="A5" s="3">
        <v>4</v>
      </c>
      <c r="B5" s="2" t="s">
        <v>694</v>
      </c>
      <c r="C5" s="39" t="s">
        <v>692</v>
      </c>
    </row>
    <row r="6" spans="1:3" ht="24.75">
      <c r="A6" s="3">
        <v>5</v>
      </c>
      <c r="B6" s="2" t="s">
        <v>693</v>
      </c>
      <c r="C6" s="39" t="s">
        <v>692</v>
      </c>
    </row>
    <row r="7" spans="1:3" ht="24.75">
      <c r="A7" s="3">
        <v>6</v>
      </c>
      <c r="B7" s="2" t="s">
        <v>250</v>
      </c>
      <c r="C7" s="39" t="s">
        <v>674</v>
      </c>
    </row>
    <row r="8" spans="1:3" ht="24.75">
      <c r="A8" s="3">
        <v>7</v>
      </c>
      <c r="B8" s="2" t="s">
        <v>695</v>
      </c>
      <c r="C8" s="39" t="s">
        <v>696</v>
      </c>
    </row>
    <row r="9" spans="1:3" ht="24.75">
      <c r="A9" s="3">
        <v>8</v>
      </c>
      <c r="B9" s="2" t="s">
        <v>234</v>
      </c>
      <c r="C9" s="39" t="s">
        <v>678</v>
      </c>
    </row>
    <row r="10" spans="1:3" ht="24.75">
      <c r="A10" s="3">
        <v>9</v>
      </c>
      <c r="B10" s="2" t="s">
        <v>697</v>
      </c>
      <c r="C10" s="39" t="s">
        <v>677</v>
      </c>
    </row>
    <row r="11" spans="1:3" ht="24.75">
      <c r="A11" s="3">
        <v>10</v>
      </c>
      <c r="B11" s="2" t="s">
        <v>698</v>
      </c>
      <c r="C11" s="39" t="s">
        <v>670</v>
      </c>
    </row>
    <row r="12" spans="1:3" ht="24.75">
      <c r="A12" s="3">
        <v>11</v>
      </c>
      <c r="B12" s="2" t="s">
        <v>699</v>
      </c>
      <c r="C12" s="39" t="s">
        <v>671</v>
      </c>
    </row>
    <row r="13" spans="1:3" ht="24.75">
      <c r="A13" s="3">
        <v>12</v>
      </c>
      <c r="B13" s="2" t="s">
        <v>700</v>
      </c>
      <c r="C13" s="39" t="s">
        <v>676</v>
      </c>
    </row>
    <row r="14" spans="1:3" ht="24.75">
      <c r="A14" s="3">
        <v>13</v>
      </c>
      <c r="B14" s="2" t="s">
        <v>68</v>
      </c>
      <c r="C14" s="39" t="s">
        <v>69</v>
      </c>
    </row>
    <row r="15" spans="1:3" ht="24.75">
      <c r="A15" s="3">
        <v>14</v>
      </c>
      <c r="B15" s="2" t="s">
        <v>235</v>
      </c>
      <c r="C15" s="39" t="s">
        <v>673</v>
      </c>
    </row>
    <row r="16" spans="1:3" ht="24.75">
      <c r="A16" s="3">
        <v>15</v>
      </c>
      <c r="B16" s="2" t="s">
        <v>241</v>
      </c>
      <c r="C16" s="39" t="s">
        <v>672</v>
      </c>
    </row>
    <row r="17" spans="1:3" ht="24.75">
      <c r="A17" s="3">
        <v>16</v>
      </c>
      <c r="B17" s="2" t="s">
        <v>70</v>
      </c>
      <c r="C17" s="39" t="s">
        <v>71</v>
      </c>
    </row>
    <row r="18" spans="1:3" ht="24.75">
      <c r="A18" s="3">
        <v>17</v>
      </c>
      <c r="B18" s="2" t="s">
        <v>72</v>
      </c>
      <c r="C18" s="39" t="s">
        <v>73</v>
      </c>
    </row>
    <row r="19" spans="1:3" ht="24.75">
      <c r="A19" s="3">
        <v>18</v>
      </c>
      <c r="B19" s="2" t="s">
        <v>74</v>
      </c>
      <c r="C19" s="39" t="s">
        <v>75</v>
      </c>
    </row>
    <row r="20" spans="1:3" ht="24.75">
      <c r="A20" s="3">
        <v>19</v>
      </c>
      <c r="B20" s="2" t="s">
        <v>76</v>
      </c>
      <c r="C20" s="39" t="s">
        <v>94</v>
      </c>
    </row>
    <row r="21" spans="1:3" ht="24.75">
      <c r="A21" s="3">
        <v>20</v>
      </c>
      <c r="B21" s="2" t="s">
        <v>77</v>
      </c>
      <c r="C21" s="39" t="s">
        <v>95</v>
      </c>
    </row>
    <row r="22" spans="1:3" ht="24.75">
      <c r="A22" s="3">
        <v>21</v>
      </c>
      <c r="B22" s="2" t="s">
        <v>78</v>
      </c>
      <c r="C22" s="39" t="s">
        <v>96</v>
      </c>
    </row>
    <row r="23" spans="1:3" ht="24.75">
      <c r="A23" s="3">
        <v>22</v>
      </c>
      <c r="B23" s="2" t="s">
        <v>79</v>
      </c>
      <c r="C23" s="39" t="s">
        <v>97</v>
      </c>
    </row>
    <row r="24" spans="1:3" ht="24.75">
      <c r="A24" s="3">
        <v>23</v>
      </c>
      <c r="B24" s="2" t="s">
        <v>80</v>
      </c>
      <c r="C24" s="39" t="s">
        <v>98</v>
      </c>
    </row>
    <row r="25" spans="1:3" ht="24.75">
      <c r="A25" s="3">
        <v>24</v>
      </c>
      <c r="B25" s="2" t="s">
        <v>81</v>
      </c>
      <c r="C25" s="39" t="s">
        <v>99</v>
      </c>
    </row>
    <row r="26" spans="1:3" ht="24.75">
      <c r="A26" s="3">
        <v>25</v>
      </c>
      <c r="B26" s="2" t="s">
        <v>82</v>
      </c>
      <c r="C26" s="39" t="s">
        <v>100</v>
      </c>
    </row>
    <row r="27" spans="1:3" ht="24.75">
      <c r="A27" s="3">
        <v>26</v>
      </c>
      <c r="B27" s="2" t="s">
        <v>83</v>
      </c>
      <c r="C27" s="39" t="s">
        <v>101</v>
      </c>
    </row>
    <row r="28" spans="1:3" ht="24.75">
      <c r="A28" s="3">
        <v>27</v>
      </c>
      <c r="B28" s="2" t="s">
        <v>84</v>
      </c>
      <c r="C28" s="39" t="s">
        <v>102</v>
      </c>
    </row>
    <row r="29" spans="1:3" ht="24.75">
      <c r="A29" s="3">
        <v>28</v>
      </c>
      <c r="B29" s="2" t="s">
        <v>85</v>
      </c>
      <c r="C29" s="39" t="s">
        <v>103</v>
      </c>
    </row>
    <row r="30" spans="1:3" ht="24.75">
      <c r="A30" s="3">
        <v>29</v>
      </c>
      <c r="B30" s="2" t="s">
        <v>86</v>
      </c>
      <c r="C30" s="39" t="s">
        <v>104</v>
      </c>
    </row>
    <row r="31" spans="1:3" ht="24.75">
      <c r="A31" s="3">
        <v>30</v>
      </c>
      <c r="B31" s="2" t="s">
        <v>87</v>
      </c>
      <c r="C31" s="39" t="s">
        <v>105</v>
      </c>
    </row>
    <row r="32" spans="1:3" ht="24.75">
      <c r="A32" s="3">
        <v>31</v>
      </c>
      <c r="B32" s="2" t="s">
        <v>88</v>
      </c>
      <c r="C32" s="39" t="s">
        <v>106</v>
      </c>
    </row>
    <row r="33" spans="1:3" ht="24.75">
      <c r="A33" s="3">
        <v>32</v>
      </c>
      <c r="B33" s="2" t="s">
        <v>89</v>
      </c>
      <c r="C33" s="39" t="s">
        <v>107</v>
      </c>
    </row>
    <row r="34" spans="1:3" ht="24.75">
      <c r="A34" s="3">
        <v>33</v>
      </c>
      <c r="B34" s="2" t="s">
        <v>108</v>
      </c>
      <c r="C34" s="39" t="s">
        <v>109</v>
      </c>
    </row>
    <row r="35" spans="1:3" ht="24.75">
      <c r="A35" s="3">
        <v>34</v>
      </c>
      <c r="B35" s="2" t="s">
        <v>90</v>
      </c>
      <c r="C35" s="39" t="s">
        <v>110</v>
      </c>
    </row>
    <row r="36" spans="1:3" ht="24.75">
      <c r="A36" s="3">
        <v>35</v>
      </c>
      <c r="B36" s="2" t="s">
        <v>91</v>
      </c>
      <c r="C36" s="39" t="s">
        <v>111</v>
      </c>
    </row>
    <row r="37" spans="1:3" ht="24.75">
      <c r="A37" s="3">
        <v>36</v>
      </c>
      <c r="B37" s="2" t="s">
        <v>92</v>
      </c>
      <c r="C37" s="39" t="s">
        <v>112</v>
      </c>
    </row>
    <row r="38" spans="1:3" ht="24.75">
      <c r="A38" s="3">
        <v>37</v>
      </c>
      <c r="B38" s="2" t="s">
        <v>93</v>
      </c>
      <c r="C38" s="39" t="s">
        <v>681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"/>
  <sheetViews>
    <sheetView workbookViewId="0" topLeftCell="A1">
      <selection activeCell="F9" sqref="F9"/>
    </sheetView>
  </sheetViews>
  <sheetFormatPr defaultColWidth="9.140625" defaultRowHeight="12.75"/>
  <cols>
    <col min="1" max="1" width="6.421875" style="22" customWidth="1"/>
    <col min="2" max="2" width="14.28125" style="22" customWidth="1"/>
    <col min="3" max="3" width="12.57421875" style="37" customWidth="1"/>
    <col min="4" max="4" width="45.7109375" style="38" customWidth="1"/>
    <col min="5" max="5" width="12.421875" style="22" customWidth="1"/>
    <col min="6" max="6" width="20.28125" style="22" customWidth="1"/>
    <col min="7" max="7" width="9.7109375" style="22" customWidth="1"/>
    <col min="8" max="8" width="9.00390625" style="22" customWidth="1"/>
    <col min="9" max="9" width="13.00390625" style="22" customWidth="1"/>
    <col min="10" max="10" width="16.28125" style="22" customWidth="1"/>
    <col min="11" max="16384" width="9.140625" style="22" customWidth="1"/>
  </cols>
  <sheetData>
    <row r="1" spans="1:10" ht="27.75">
      <c r="A1" s="152" t="s">
        <v>499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30" customHeight="1">
      <c r="A2" s="151" t="s">
        <v>501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30" customHeight="1">
      <c r="A3" s="154" t="s">
        <v>500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60" customHeight="1">
      <c r="A4" s="23" t="s">
        <v>224</v>
      </c>
      <c r="B4" s="24" t="s">
        <v>191</v>
      </c>
      <c r="C4" s="25" t="s">
        <v>232</v>
      </c>
      <c r="D4" s="26" t="s">
        <v>496</v>
      </c>
      <c r="E4" s="23" t="s">
        <v>190</v>
      </c>
      <c r="F4" s="23" t="s">
        <v>435</v>
      </c>
      <c r="G4" s="23" t="s">
        <v>231</v>
      </c>
      <c r="H4" s="23" t="s">
        <v>233</v>
      </c>
      <c r="I4" s="23" t="s">
        <v>478</v>
      </c>
      <c r="J4" s="23" t="s">
        <v>497</v>
      </c>
    </row>
    <row r="5" spans="1:10" ht="46.5" customHeight="1">
      <c r="A5" s="27">
        <v>1</v>
      </c>
      <c r="B5" s="28" t="s">
        <v>253</v>
      </c>
      <c r="C5" s="29">
        <v>238819</v>
      </c>
      <c r="D5" s="30" t="s">
        <v>480</v>
      </c>
      <c r="E5" s="28" t="s">
        <v>209</v>
      </c>
      <c r="F5" s="27" t="s">
        <v>481</v>
      </c>
      <c r="G5" s="28" t="s">
        <v>226</v>
      </c>
      <c r="H5" s="28"/>
      <c r="I5" s="28" t="s">
        <v>225</v>
      </c>
      <c r="J5" s="28" t="s">
        <v>227</v>
      </c>
    </row>
    <row r="6" spans="1:10" ht="45">
      <c r="A6" s="27">
        <v>2</v>
      </c>
      <c r="B6" s="27" t="s">
        <v>270</v>
      </c>
      <c r="C6" s="31">
        <v>238854</v>
      </c>
      <c r="D6" s="32" t="s">
        <v>280</v>
      </c>
      <c r="E6" s="27" t="s">
        <v>214</v>
      </c>
      <c r="F6" s="27" t="s">
        <v>446</v>
      </c>
      <c r="G6" s="27"/>
      <c r="H6" s="27" t="s">
        <v>226</v>
      </c>
      <c r="I6" s="28" t="s">
        <v>225</v>
      </c>
      <c r="J6" s="27" t="s">
        <v>227</v>
      </c>
    </row>
    <row r="7" spans="1:10" ht="66" customHeight="1">
      <c r="A7" s="27">
        <v>3</v>
      </c>
      <c r="B7" s="27" t="s">
        <v>271</v>
      </c>
      <c r="C7" s="31">
        <v>238854</v>
      </c>
      <c r="D7" s="32" t="s">
        <v>272</v>
      </c>
      <c r="E7" s="27" t="s">
        <v>215</v>
      </c>
      <c r="F7" s="27" t="s">
        <v>452</v>
      </c>
      <c r="G7" s="27"/>
      <c r="H7" s="27" t="s">
        <v>226</v>
      </c>
      <c r="I7" s="28" t="s">
        <v>225</v>
      </c>
      <c r="J7" s="27" t="s">
        <v>227</v>
      </c>
    </row>
    <row r="8" spans="1:10" ht="67.5">
      <c r="A8" s="27">
        <v>4</v>
      </c>
      <c r="B8" s="27">
        <v>5412208700</v>
      </c>
      <c r="C8" s="33">
        <v>238917</v>
      </c>
      <c r="D8" s="34" t="s">
        <v>495</v>
      </c>
      <c r="E8" s="27" t="s">
        <v>188</v>
      </c>
      <c r="F8" s="33" t="s">
        <v>498</v>
      </c>
      <c r="G8" s="27"/>
      <c r="H8" s="27" t="s">
        <v>226</v>
      </c>
      <c r="I8" s="27" t="s">
        <v>230</v>
      </c>
      <c r="J8" s="27" t="s">
        <v>250</v>
      </c>
    </row>
    <row r="9" spans="1:10" ht="45">
      <c r="A9" s="27">
        <v>5</v>
      </c>
      <c r="B9" s="27">
        <v>5411345382</v>
      </c>
      <c r="C9" s="33">
        <v>238967</v>
      </c>
      <c r="D9" s="34" t="s">
        <v>494</v>
      </c>
      <c r="E9" s="27" t="s">
        <v>429</v>
      </c>
      <c r="F9" s="35" t="s">
        <v>455</v>
      </c>
      <c r="G9" s="27" t="s">
        <v>226</v>
      </c>
      <c r="H9" s="27"/>
      <c r="I9" s="27" t="s">
        <v>230</v>
      </c>
      <c r="J9" s="27" t="s">
        <v>227</v>
      </c>
    </row>
    <row r="10" spans="1:10" ht="67.5">
      <c r="A10" s="27">
        <v>6</v>
      </c>
      <c r="B10" s="36">
        <v>5412642184</v>
      </c>
      <c r="C10" s="33">
        <v>238967</v>
      </c>
      <c r="D10" s="34" t="s">
        <v>493</v>
      </c>
      <c r="E10" s="27" t="s">
        <v>188</v>
      </c>
      <c r="F10" s="27" t="s">
        <v>440</v>
      </c>
      <c r="G10" s="27"/>
      <c r="H10" s="27" t="s">
        <v>226</v>
      </c>
      <c r="I10" s="27" t="s">
        <v>230</v>
      </c>
      <c r="J10" s="27" t="s">
        <v>227</v>
      </c>
    </row>
    <row r="11" spans="1:10" ht="135">
      <c r="A11" s="27">
        <v>7</v>
      </c>
      <c r="B11" s="27">
        <v>5411480505</v>
      </c>
      <c r="C11" s="33">
        <v>238986</v>
      </c>
      <c r="D11" s="34" t="s">
        <v>484</v>
      </c>
      <c r="E11" s="27" t="s">
        <v>196</v>
      </c>
      <c r="F11" s="35" t="s">
        <v>447</v>
      </c>
      <c r="G11" s="27" t="s">
        <v>226</v>
      </c>
      <c r="H11" s="27"/>
      <c r="I11" s="27" t="s">
        <v>230</v>
      </c>
      <c r="J11" s="27" t="s">
        <v>228</v>
      </c>
    </row>
  </sheetData>
  <sheetProtection/>
  <mergeCells count="3">
    <mergeCell ref="A2:J2"/>
    <mergeCell ref="A1:J1"/>
    <mergeCell ref="A3:J3"/>
  </mergeCells>
  <printOptions/>
  <pageMargins left="0.19" right="0.15748031496062992" top="0.27" bottom="0.21" header="0.17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10" zoomScaleNormal="110" workbookViewId="0" topLeftCell="A1">
      <pane ySplit="4" topLeftCell="BM32" activePane="bottomLeft" state="frozen"/>
      <selection pane="topLeft" activeCell="A1" sqref="A1"/>
      <selection pane="bottomLeft" activeCell="A2" sqref="A2:D2"/>
    </sheetView>
  </sheetViews>
  <sheetFormatPr defaultColWidth="9.140625" defaultRowHeight="12.75"/>
  <cols>
    <col min="1" max="1" width="44.28125" style="40" customWidth="1"/>
    <col min="2" max="2" width="14.140625" style="40" customWidth="1"/>
    <col min="3" max="3" width="18.140625" style="40" customWidth="1"/>
    <col min="4" max="4" width="18.57421875" style="40" customWidth="1"/>
    <col min="5" max="16384" width="9.140625" style="40" customWidth="1"/>
  </cols>
  <sheetData>
    <row r="1" spans="1:4" ht="20.25" customHeight="1">
      <c r="A1" s="145" t="s">
        <v>520</v>
      </c>
      <c r="B1" s="145"/>
      <c r="C1" s="145"/>
      <c r="D1" s="145"/>
    </row>
    <row r="2" spans="1:4" ht="20.2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29</v>
      </c>
      <c r="C5" s="122">
        <f>'มิ.ย.54(แยกสำนัก)'!C5+'พ.ค.54(แยกสำนัก)'!C5+'เม.ย.54(แยกสำนัก)'!C5+'ก.พ.54(แยกสำนัก)'!C5+'มี.ค.54(แยกสำนัก)'!C5+'ม.ค.54(แยกสำนัก)'!C5+'ธ.ค.53(แยกสำนัก)'!C5+'พ.ย.53(แยกสำนัก)'!C5+'ต.ค.53(แยกสำนัก)'!C5+'ก.ค.54(แยกสำนัก)'!C5+'ส.ค.54(แยกสำนัก)'!C5</f>
        <v>15</v>
      </c>
      <c r="D5" s="122">
        <f>'มิ.ย.54(แยกสำนัก)'!D5+'พ.ค.54(แยกสำนัก)'!D5+'เม.ย.54(แยกสำนัก)'!D5+'มี.ค.54(แยกสำนัก)'!D5+'ก.พ.54(แยกสำนัก)'!D5+'ม.ค.54(แยกสำนัก)'!D5+'ธ.ค.53(แยกสำนัก)'!D5+'พ.ย.53(แยกสำนัก)'!D5+'ต.ค.53(แยกสำนัก)'!D5+'ก.ค.54(แยกสำนัก)'!D5+'ส.ค.54(แยกสำนัก)'!D5</f>
        <v>14</v>
      </c>
    </row>
    <row r="6" spans="1:4" s="119" customFormat="1" ht="20.25">
      <c r="A6" s="121" t="s">
        <v>695</v>
      </c>
      <c r="B6" s="122">
        <f t="shared" si="0"/>
        <v>3</v>
      </c>
      <c r="C6" s="122">
        <f>'มิ.ย.54(แยกสำนัก)'!C6+'พ.ค.54(แยกสำนัก)'!C6+'เม.ย.54(แยกสำนัก)'!C6+'ก.พ.54(แยกสำนัก)'!C6+'มี.ค.54(แยกสำนัก)'!C6+'ม.ค.54(แยกสำนัก)'!C6+'ธ.ค.53(แยกสำนัก)'!C6+'พ.ย.53(แยกสำนัก)'!C6+'ต.ค.53(แยกสำนัก)'!C6+'ก.ค.54(แยกสำนัก)'!C6+'ส.ค.54(แยกสำนัก)'!C6</f>
        <v>3</v>
      </c>
      <c r="D6" s="122">
        <f>'มิ.ย.54(แยกสำนัก)'!D6+'พ.ค.54(แยกสำนัก)'!D6+'เม.ย.54(แยกสำนัก)'!D6+'มี.ค.54(แยกสำนัก)'!D6+'ก.พ.54(แยกสำนัก)'!D6+'ม.ค.54(แยกสำนัก)'!D6+'ธ.ค.53(แยกสำนัก)'!D6+'พ.ย.53(แยกสำนัก)'!D6+'ต.ค.53(แยกสำนัก)'!D6+'ก.ค.54(แยกสำนัก)'!D6+'ส.ค.54(แยกสำนัก)'!D6</f>
        <v>0</v>
      </c>
    </row>
    <row r="7" spans="1:4" s="119" customFormat="1" ht="20.25">
      <c r="A7" s="121" t="s">
        <v>234</v>
      </c>
      <c r="B7" s="122">
        <f t="shared" si="0"/>
        <v>4</v>
      </c>
      <c r="C7" s="122">
        <f>'มิ.ย.54(แยกสำนัก)'!C7+'พ.ค.54(แยกสำนัก)'!C7+'เม.ย.54(แยกสำนัก)'!C7+'ก.พ.54(แยกสำนัก)'!C7+'มี.ค.54(แยกสำนัก)'!C7+'ม.ค.54(แยกสำนัก)'!C7+'ธ.ค.53(แยกสำนัก)'!C7+'พ.ย.53(แยกสำนัก)'!C7+'ต.ค.53(แยกสำนัก)'!C7+'ก.ค.54(แยกสำนัก)'!C7+'ส.ค.54(แยกสำนัก)'!C7</f>
        <v>2</v>
      </c>
      <c r="D7" s="122">
        <f>'มิ.ย.54(แยกสำนัก)'!D7+'พ.ค.54(แยกสำนัก)'!D7+'เม.ย.54(แยกสำนัก)'!D7+'มี.ค.54(แยกสำนัก)'!D7+'ก.พ.54(แยกสำนัก)'!D7+'ม.ค.54(แยกสำนัก)'!D7+'ธ.ค.53(แยกสำนัก)'!D7+'พ.ย.53(แยกสำนัก)'!D7+'ต.ค.53(แยกสำนัก)'!D7+'ก.ค.54(แยกสำนัก)'!D7+'ส.ค.54(แยกสำนัก)'!D7</f>
        <v>2</v>
      </c>
    </row>
    <row r="8" spans="1:4" s="119" customFormat="1" ht="20.25">
      <c r="A8" s="121" t="s">
        <v>697</v>
      </c>
      <c r="B8" s="122">
        <f t="shared" si="0"/>
        <v>9</v>
      </c>
      <c r="C8" s="122">
        <f>'มิ.ย.54(แยกสำนัก)'!C8+'พ.ค.54(แยกสำนัก)'!C8+'เม.ย.54(แยกสำนัก)'!C8+'ก.พ.54(แยกสำนัก)'!C8+'มี.ค.54(แยกสำนัก)'!C8+'ม.ค.54(แยกสำนัก)'!C8+'ธ.ค.53(แยกสำนัก)'!C8+'พ.ย.53(แยกสำนัก)'!C8+'ต.ค.53(แยกสำนัก)'!C8+'ก.ค.54(แยกสำนัก)'!C8+'ส.ค.54(แยกสำนัก)'!C8</f>
        <v>7</v>
      </c>
      <c r="D8" s="122">
        <f>'มิ.ย.54(แยกสำนัก)'!D8+'พ.ค.54(แยกสำนัก)'!D8+'เม.ย.54(แยกสำนัก)'!D8+'มี.ค.54(แยกสำนัก)'!D8+'ก.พ.54(แยกสำนัก)'!D8+'ม.ค.54(แยกสำนัก)'!D8+'ธ.ค.53(แยกสำนัก)'!D8+'พ.ย.53(แยกสำนัก)'!D8+'ต.ค.53(แยกสำนัก)'!D8+'ก.ค.54(แยกสำนัก)'!D8+'ส.ค.54(แยกสำนัก)'!D8</f>
        <v>2</v>
      </c>
    </row>
    <row r="9" spans="1:4" s="119" customFormat="1" ht="20.25">
      <c r="A9" s="121" t="s">
        <v>698</v>
      </c>
      <c r="B9" s="122">
        <f t="shared" si="0"/>
        <v>191</v>
      </c>
      <c r="C9" s="122">
        <f>'มิ.ย.54(แยกสำนัก)'!C9+'พ.ค.54(แยกสำนัก)'!C9+'เม.ย.54(แยกสำนัก)'!C9+'ก.พ.54(แยกสำนัก)'!C9+'มี.ค.54(แยกสำนัก)'!C9+'ม.ค.54(แยกสำนัก)'!C9+'ธ.ค.53(แยกสำนัก)'!C9+'พ.ย.53(แยกสำนัก)'!C9+'ต.ค.53(แยกสำนัก)'!C9+'ก.ค.54(แยกสำนัก)'!C9+'ส.ค.54(แยกสำนัก)'!C9</f>
        <v>23</v>
      </c>
      <c r="D9" s="122">
        <f>'มิ.ย.54(แยกสำนัก)'!D9+'พ.ค.54(แยกสำนัก)'!D9+'เม.ย.54(แยกสำนัก)'!D9+'มี.ค.54(แยกสำนัก)'!D9+'ก.พ.54(แยกสำนัก)'!D9+'ม.ค.54(แยกสำนัก)'!D9+'ธ.ค.53(แยกสำนัก)'!D9+'พ.ย.53(แยกสำนัก)'!D9+'ต.ค.53(แยกสำนัก)'!D9+'ก.ค.54(แยกสำนัก)'!D9+'ส.ค.54(แยกสำนัก)'!D9</f>
        <v>168</v>
      </c>
    </row>
    <row r="10" spans="1:4" s="119" customFormat="1" ht="20.25">
      <c r="A10" s="121" t="s">
        <v>699</v>
      </c>
      <c r="B10" s="122">
        <f t="shared" si="0"/>
        <v>12</v>
      </c>
      <c r="C10" s="122">
        <f>'มิ.ย.54(แยกสำนัก)'!C10+'พ.ค.54(แยกสำนัก)'!C10+'เม.ย.54(แยกสำนัก)'!C10+'ก.พ.54(แยกสำนัก)'!C10+'มี.ค.54(แยกสำนัก)'!C10+'ม.ค.54(แยกสำนัก)'!C10+'ธ.ค.53(แยกสำนัก)'!C10+'พ.ย.53(แยกสำนัก)'!C10+'ต.ค.53(แยกสำนัก)'!C10+'ก.ค.54(แยกสำนัก)'!C10+'ส.ค.54(แยกสำนัก)'!C10</f>
        <v>4</v>
      </c>
      <c r="D10" s="122">
        <f>'มิ.ย.54(แยกสำนัก)'!D10+'พ.ค.54(แยกสำนัก)'!D10+'เม.ย.54(แยกสำนัก)'!D10+'มี.ค.54(แยกสำนัก)'!D10+'ก.พ.54(แยกสำนัก)'!D10+'ม.ค.54(แยกสำนัก)'!D10+'ธ.ค.53(แยกสำนัก)'!D10+'พ.ย.53(แยกสำนัก)'!D10+'ต.ค.53(แยกสำนัก)'!D10+'ก.ค.54(แยกสำนัก)'!D10+'ส.ค.54(แยกสำนัก)'!D10</f>
        <v>8</v>
      </c>
    </row>
    <row r="11" spans="1:4" s="119" customFormat="1" ht="20.25">
      <c r="A11" s="121" t="s">
        <v>700</v>
      </c>
      <c r="B11" s="122">
        <f t="shared" si="0"/>
        <v>1</v>
      </c>
      <c r="C11" s="122">
        <f>'มิ.ย.54(แยกสำนัก)'!C11+'พ.ค.54(แยกสำนัก)'!C11+'เม.ย.54(แยกสำนัก)'!C11+'ก.พ.54(แยกสำนัก)'!C11+'มี.ค.54(แยกสำนัก)'!C11+'ม.ค.54(แยกสำนัก)'!C11+'ธ.ค.53(แยกสำนัก)'!C11+'พ.ย.53(แยกสำนัก)'!C11+'ต.ค.53(แยกสำนัก)'!C11+'ก.ค.54(แยกสำนัก)'!C11+'ส.ค.54(แยกสำนัก)'!C11</f>
        <v>1</v>
      </c>
      <c r="D11" s="122">
        <f>'มิ.ย.54(แยกสำนัก)'!D11+'พ.ค.54(แยกสำนัก)'!D11+'เม.ย.54(แยกสำนัก)'!D11+'มี.ค.54(แยกสำนัก)'!D11+'ก.พ.54(แยกสำนัก)'!D11+'ม.ค.54(แยกสำนัก)'!D11+'ธ.ค.53(แยกสำนัก)'!D11+'พ.ย.53(แยกสำนัก)'!D11+'ต.ค.53(แยกสำนัก)'!D11+'ก.ค.54(แยกสำนัก)'!D11+'ส.ค.54(แยกสำนัก)'!D11</f>
        <v>0</v>
      </c>
    </row>
    <row r="12" spans="1:4" s="119" customFormat="1" ht="20.25">
      <c r="A12" s="121" t="s">
        <v>68</v>
      </c>
      <c r="B12" s="122">
        <f t="shared" si="0"/>
        <v>0</v>
      </c>
      <c r="C12" s="122">
        <f>'มิ.ย.54(แยกสำนัก)'!C12+'พ.ค.54(แยกสำนัก)'!C12+'เม.ย.54(แยกสำนัก)'!C12+'ก.พ.54(แยกสำนัก)'!C12+'มี.ค.54(แยกสำนัก)'!C12+'ม.ค.54(แยกสำนัก)'!C12+'ธ.ค.53(แยกสำนัก)'!C12+'พ.ย.53(แยกสำนัก)'!C12+'ต.ค.53(แยกสำนัก)'!C12+'ก.ค.54(แยกสำนัก)'!C12+'ส.ค.54(แยกสำนัก)'!C12</f>
        <v>0</v>
      </c>
      <c r="D12" s="122">
        <f>'มิ.ย.54(แยกสำนัก)'!D12+'พ.ค.54(แยกสำนัก)'!D12+'เม.ย.54(แยกสำนัก)'!D12+'มี.ค.54(แยกสำนัก)'!D12+'ก.พ.54(แยกสำนัก)'!D12+'ม.ค.54(แยกสำนัก)'!D12+'ธ.ค.53(แยกสำนัก)'!D12+'พ.ย.53(แยกสำนัก)'!D12+'ต.ค.53(แยกสำนัก)'!D12+'ก.ค.54(แยกสำนัก)'!D12+'ส.ค.54(แยกสำนัก)'!D12</f>
        <v>0</v>
      </c>
    </row>
    <row r="13" spans="1:4" s="119" customFormat="1" ht="20.25">
      <c r="A13" s="121" t="s">
        <v>235</v>
      </c>
      <c r="B13" s="122">
        <f t="shared" si="0"/>
        <v>8</v>
      </c>
      <c r="C13" s="122">
        <f>'มิ.ย.54(แยกสำนัก)'!C13+'พ.ค.54(แยกสำนัก)'!C13+'เม.ย.54(แยกสำนัก)'!C13+'ก.พ.54(แยกสำนัก)'!C13+'มี.ค.54(แยกสำนัก)'!C13+'ม.ค.54(แยกสำนัก)'!C13+'ธ.ค.53(แยกสำนัก)'!C13+'พ.ย.53(แยกสำนัก)'!C13+'ต.ค.53(แยกสำนัก)'!C13+'ก.ค.54(แยกสำนัก)'!C13+'ส.ค.54(แยกสำนัก)'!C13</f>
        <v>3</v>
      </c>
      <c r="D13" s="122">
        <f>'มิ.ย.54(แยกสำนัก)'!D13+'พ.ค.54(แยกสำนัก)'!D13+'เม.ย.54(แยกสำนัก)'!D13+'มี.ค.54(แยกสำนัก)'!D13+'ก.พ.54(แยกสำนัก)'!D13+'ม.ค.54(แยกสำนัก)'!D13+'ธ.ค.53(แยกสำนัก)'!D13+'พ.ย.53(แยกสำนัก)'!D13+'ต.ค.53(แยกสำนัก)'!D13+'ก.ค.54(แยกสำนัก)'!D13+'ส.ค.54(แยกสำนัก)'!D13</f>
        <v>5</v>
      </c>
    </row>
    <row r="14" spans="1:4" s="119" customFormat="1" ht="20.25">
      <c r="A14" s="121" t="s">
        <v>241</v>
      </c>
      <c r="B14" s="122">
        <f t="shared" si="0"/>
        <v>3</v>
      </c>
      <c r="C14" s="122">
        <f>'มิ.ย.54(แยกสำนัก)'!C14+'พ.ค.54(แยกสำนัก)'!C14+'เม.ย.54(แยกสำนัก)'!C14+'ก.พ.54(แยกสำนัก)'!C14+'มี.ค.54(แยกสำนัก)'!C14+'ม.ค.54(แยกสำนัก)'!C14+'ธ.ค.53(แยกสำนัก)'!C14+'พ.ย.53(แยกสำนัก)'!C14+'ต.ค.53(แยกสำนัก)'!C14+'ก.ค.54(แยกสำนัก)'!C14+'ส.ค.54(แยกสำนัก)'!C14</f>
        <v>1</v>
      </c>
      <c r="D14" s="122">
        <f>'มิ.ย.54(แยกสำนัก)'!D14+'พ.ค.54(แยกสำนัก)'!D14+'เม.ย.54(แยกสำนัก)'!D14+'มี.ค.54(แยกสำนัก)'!D14+'ก.พ.54(แยกสำนัก)'!D14+'ม.ค.54(แยกสำนัก)'!D14+'ธ.ค.53(แยกสำนัก)'!D14+'พ.ย.53(แยกสำนัก)'!D14+'ต.ค.53(แยกสำนัก)'!D14+'ก.ค.54(แยกสำนัก)'!D14+'ส.ค.54(แยกสำนัก)'!D14</f>
        <v>2</v>
      </c>
    </row>
    <row r="15" spans="1:4" s="119" customFormat="1" ht="20.25">
      <c r="A15" s="121" t="s">
        <v>70</v>
      </c>
      <c r="B15" s="122">
        <f t="shared" si="0"/>
        <v>0</v>
      </c>
      <c r="C15" s="122">
        <f>'มิ.ย.54(แยกสำนัก)'!C15+'พ.ค.54(แยกสำนัก)'!C15+'เม.ย.54(แยกสำนัก)'!C15+'ก.พ.54(แยกสำนัก)'!C15+'มี.ค.54(แยกสำนัก)'!C15+'ม.ค.54(แยกสำนัก)'!C15+'ธ.ค.53(แยกสำนัก)'!C15+'พ.ย.53(แยกสำนัก)'!C15+'ต.ค.53(แยกสำนัก)'!C15+'ก.ค.54(แยกสำนัก)'!C15+'ส.ค.54(แยกสำนัก)'!C15</f>
        <v>0</v>
      </c>
      <c r="D15" s="122">
        <f>'มิ.ย.54(แยกสำนัก)'!D15+'พ.ค.54(แยกสำนัก)'!D15+'เม.ย.54(แยกสำนัก)'!D15+'มี.ค.54(แยกสำนัก)'!D15+'ก.พ.54(แยกสำนัก)'!D15+'ม.ค.54(แยกสำนัก)'!D15+'ธ.ค.53(แยกสำนัก)'!D15+'พ.ย.53(แยกสำนัก)'!D15+'ต.ค.53(แยกสำนัก)'!D15+'ก.ค.54(แยกสำนัก)'!D15+'ส.ค.54(แยกสำนัก)'!D15</f>
        <v>0</v>
      </c>
    </row>
    <row r="16" spans="1:4" s="119" customFormat="1" ht="20.25">
      <c r="A16" s="121" t="s">
        <v>535</v>
      </c>
      <c r="B16" s="122">
        <f t="shared" si="0"/>
        <v>0</v>
      </c>
      <c r="C16" s="122">
        <f>'มิ.ย.54(แยกสำนัก)'!C16+'พ.ค.54(แยกสำนัก)'!C16+'เม.ย.54(แยกสำนัก)'!C16+'ก.พ.54(แยกสำนัก)'!C16+'มี.ค.54(แยกสำนัก)'!C16+'ม.ค.54(แยกสำนัก)'!C16+'ธ.ค.53(แยกสำนัก)'!C16+'พ.ย.53(แยกสำนัก)'!C16+'ต.ค.53(แยกสำนัก)'!C16+'ก.ค.54(แยกสำนัก)'!C16+'ส.ค.54(แยกสำนัก)'!C16</f>
        <v>0</v>
      </c>
      <c r="D16" s="122">
        <f>'มิ.ย.54(แยกสำนัก)'!D16+'พ.ค.54(แยกสำนัก)'!D16+'เม.ย.54(แยกสำนัก)'!D16+'มี.ค.54(แยกสำนัก)'!D16+'ก.พ.54(แยกสำนัก)'!D16+'ม.ค.54(แยกสำนัก)'!D16+'ธ.ค.53(แยกสำนัก)'!D16+'พ.ย.53(แยกสำนัก)'!D16+'ต.ค.53(แยกสำนัก)'!D16+'ก.ค.54(แยกสำนัก)'!D16+'ส.ค.54(แยกสำนัก)'!D16</f>
        <v>0</v>
      </c>
    </row>
    <row r="17" spans="1:4" s="119" customFormat="1" ht="20.25">
      <c r="A17" s="121" t="s">
        <v>72</v>
      </c>
      <c r="B17" s="122">
        <f t="shared" si="0"/>
        <v>0</v>
      </c>
      <c r="C17" s="122">
        <f>'มิ.ย.54(แยกสำนัก)'!C17+'พ.ค.54(แยกสำนัก)'!C17+'เม.ย.54(แยกสำนัก)'!C17+'ก.พ.54(แยกสำนัก)'!C17+'มี.ค.54(แยกสำนัก)'!C17+'ม.ค.54(แยกสำนัก)'!C17+'ธ.ค.53(แยกสำนัก)'!C17+'พ.ย.53(แยกสำนัก)'!C17+'ต.ค.53(แยกสำนัก)'!C17+'ก.ค.54(แยกสำนัก)'!C17+'ส.ค.54(แยกสำนัก)'!C17</f>
        <v>0</v>
      </c>
      <c r="D17" s="122">
        <f>'มิ.ย.54(แยกสำนัก)'!D17+'พ.ค.54(แยกสำนัก)'!D17+'เม.ย.54(แยกสำนัก)'!D17+'มี.ค.54(แยกสำนัก)'!D17+'ก.พ.54(แยกสำนัก)'!D17+'ม.ค.54(แยกสำนัก)'!D17+'ธ.ค.53(แยกสำนัก)'!D17+'พ.ย.53(แยกสำนัก)'!D17+'ต.ค.53(แยกสำนัก)'!D17+'ก.ค.54(แยกสำนัก)'!D17+'ส.ค.54(แยกสำนัก)'!D17</f>
        <v>0</v>
      </c>
    </row>
    <row r="18" spans="1:4" s="119" customFormat="1" ht="20.25">
      <c r="A18" s="121" t="s">
        <v>74</v>
      </c>
      <c r="B18" s="122">
        <f t="shared" si="0"/>
        <v>0</v>
      </c>
      <c r="C18" s="122">
        <f>'มิ.ย.54(แยกสำนัก)'!C18+'พ.ค.54(แยกสำนัก)'!C18+'เม.ย.54(แยกสำนัก)'!C18+'ก.พ.54(แยกสำนัก)'!C18+'มี.ค.54(แยกสำนัก)'!C18+'ม.ค.54(แยกสำนัก)'!C18+'ธ.ค.53(แยกสำนัก)'!C18+'พ.ย.53(แยกสำนัก)'!C18+'ต.ค.53(แยกสำนัก)'!C18+'ก.ค.54(แยกสำนัก)'!C18+'ส.ค.54(แยกสำนัก)'!C18</f>
        <v>0</v>
      </c>
      <c r="D18" s="122">
        <f>'มิ.ย.54(แยกสำนัก)'!D18+'พ.ค.54(แยกสำนัก)'!D18+'เม.ย.54(แยกสำนัก)'!D18+'มี.ค.54(แยกสำนัก)'!D18+'ก.พ.54(แยกสำนัก)'!D18+'ม.ค.54(แยกสำนัก)'!D18+'ธ.ค.53(แยกสำนัก)'!D18+'พ.ย.53(แยกสำนัก)'!D18+'ต.ค.53(แยกสำนัก)'!D18+'ก.ค.54(แยกสำนัก)'!D18+'ส.ค.54(แยกสำนัก)'!D18</f>
        <v>0</v>
      </c>
    </row>
    <row r="19" spans="1:4" s="119" customFormat="1" ht="20.25">
      <c r="A19" s="121" t="s">
        <v>76</v>
      </c>
      <c r="B19" s="122">
        <f t="shared" si="0"/>
        <v>2</v>
      </c>
      <c r="C19" s="122">
        <f>'มิ.ย.54(แยกสำนัก)'!C19+'พ.ค.54(แยกสำนัก)'!C19+'เม.ย.54(แยกสำนัก)'!C19+'ก.พ.54(แยกสำนัก)'!C19+'มี.ค.54(แยกสำนัก)'!C19+'ม.ค.54(แยกสำนัก)'!C19+'ธ.ค.53(แยกสำนัก)'!C19+'พ.ย.53(แยกสำนัก)'!C19+'ต.ค.53(แยกสำนัก)'!C19+'ก.ค.54(แยกสำนัก)'!C19+'ส.ค.54(แยกสำนัก)'!C19</f>
        <v>0</v>
      </c>
      <c r="D19" s="122">
        <f>'มิ.ย.54(แยกสำนัก)'!D19+'พ.ค.54(แยกสำนัก)'!D19+'เม.ย.54(แยกสำนัก)'!D19+'มี.ค.54(แยกสำนัก)'!D19+'ก.พ.54(แยกสำนัก)'!D19+'ม.ค.54(แยกสำนัก)'!D19+'ธ.ค.53(แยกสำนัก)'!D19+'พ.ย.53(แยกสำนัก)'!D19+'ต.ค.53(แยกสำนัก)'!D19+'ก.ค.54(แยกสำนัก)'!D19+'ส.ค.54(แยกสำนัก)'!D19</f>
        <v>2</v>
      </c>
    </row>
    <row r="20" spans="1:4" s="119" customFormat="1" ht="20.25">
      <c r="A20" s="121" t="s">
        <v>77</v>
      </c>
      <c r="B20" s="122">
        <f t="shared" si="0"/>
        <v>2</v>
      </c>
      <c r="C20" s="122">
        <f>'มิ.ย.54(แยกสำนัก)'!C20+'พ.ค.54(แยกสำนัก)'!C20+'เม.ย.54(แยกสำนัก)'!C20+'ก.พ.54(แยกสำนัก)'!C20+'มี.ค.54(แยกสำนัก)'!C20+'ม.ค.54(แยกสำนัก)'!C20+'ธ.ค.53(แยกสำนัก)'!C20+'พ.ย.53(แยกสำนัก)'!C20+'ต.ค.53(แยกสำนัก)'!C20+'ก.ค.54(แยกสำนัก)'!C20+'ส.ค.54(แยกสำนัก)'!C20</f>
        <v>0</v>
      </c>
      <c r="D20" s="122">
        <f>'มิ.ย.54(แยกสำนัก)'!D20+'พ.ค.54(แยกสำนัก)'!D20+'เม.ย.54(แยกสำนัก)'!D20+'มี.ค.54(แยกสำนัก)'!D20+'ก.พ.54(แยกสำนัก)'!D20+'ม.ค.54(แยกสำนัก)'!D20+'ธ.ค.53(แยกสำนัก)'!D20+'พ.ย.53(แยกสำนัก)'!D20+'ต.ค.53(แยกสำนัก)'!D20+'ก.ค.54(แยกสำนัก)'!D20+'ส.ค.54(แยกสำนัก)'!D20</f>
        <v>2</v>
      </c>
    </row>
    <row r="21" spans="1:4" s="119" customFormat="1" ht="20.25">
      <c r="A21" s="121" t="s">
        <v>78</v>
      </c>
      <c r="B21" s="122">
        <f t="shared" si="0"/>
        <v>0</v>
      </c>
      <c r="C21" s="122">
        <f>'มิ.ย.54(แยกสำนัก)'!C21+'พ.ค.54(แยกสำนัก)'!C21+'เม.ย.54(แยกสำนัก)'!C21+'ก.พ.54(แยกสำนัก)'!C21+'มี.ค.54(แยกสำนัก)'!C21+'ม.ค.54(แยกสำนัก)'!C21+'ธ.ค.53(แยกสำนัก)'!C21+'พ.ย.53(แยกสำนัก)'!C21+'ต.ค.53(แยกสำนัก)'!C21+'ก.ค.54(แยกสำนัก)'!C21+'ส.ค.54(แยกสำนัก)'!C21</f>
        <v>0</v>
      </c>
      <c r="D21" s="122">
        <f>'มิ.ย.54(แยกสำนัก)'!D21+'พ.ค.54(แยกสำนัก)'!D21+'เม.ย.54(แยกสำนัก)'!D21+'มี.ค.54(แยกสำนัก)'!D21+'ก.พ.54(แยกสำนัก)'!D21+'ม.ค.54(แยกสำนัก)'!D21+'ธ.ค.53(แยกสำนัก)'!D21+'พ.ย.53(แยกสำนัก)'!D21+'ต.ค.53(แยกสำนัก)'!D21+'ก.ค.54(แยกสำนัก)'!D21+'ส.ค.54(แยกสำนัก)'!D21</f>
        <v>0</v>
      </c>
    </row>
    <row r="22" spans="1:4" s="119" customFormat="1" ht="20.25">
      <c r="A22" s="121" t="s">
        <v>79</v>
      </c>
      <c r="B22" s="122">
        <f t="shared" si="0"/>
        <v>1</v>
      </c>
      <c r="C22" s="122">
        <f>'มิ.ย.54(แยกสำนัก)'!C22+'พ.ค.54(แยกสำนัก)'!C22+'เม.ย.54(แยกสำนัก)'!C22+'ก.พ.54(แยกสำนัก)'!C22+'มี.ค.54(แยกสำนัก)'!C22+'ม.ค.54(แยกสำนัก)'!C22+'ธ.ค.53(แยกสำนัก)'!C22+'พ.ย.53(แยกสำนัก)'!C22+'ต.ค.53(แยกสำนัก)'!C22+'ก.ค.54(แยกสำนัก)'!C22+'ส.ค.54(แยกสำนัก)'!C22</f>
        <v>0</v>
      </c>
      <c r="D22" s="122">
        <f>'มิ.ย.54(แยกสำนัก)'!D22+'พ.ค.54(แยกสำนัก)'!D22+'เม.ย.54(แยกสำนัก)'!D22+'มี.ค.54(แยกสำนัก)'!D22+'ก.พ.54(แยกสำนัก)'!D22+'ม.ค.54(แยกสำนัก)'!D22+'ธ.ค.53(แยกสำนัก)'!D22+'พ.ย.53(แยกสำนัก)'!D22+'ต.ค.53(แยกสำนัก)'!D22+'ก.ค.54(แยกสำนัก)'!D22+'ส.ค.54(แยกสำนัก)'!D22</f>
        <v>1</v>
      </c>
    </row>
    <row r="23" spans="1:4" s="119" customFormat="1" ht="20.25">
      <c r="A23" s="121" t="s">
        <v>80</v>
      </c>
      <c r="B23" s="122">
        <f t="shared" si="0"/>
        <v>1</v>
      </c>
      <c r="C23" s="122">
        <f>'มิ.ย.54(แยกสำนัก)'!C23+'พ.ค.54(แยกสำนัก)'!C23+'เม.ย.54(แยกสำนัก)'!C23+'ก.พ.54(แยกสำนัก)'!C23+'มี.ค.54(แยกสำนัก)'!C23+'ม.ค.54(แยกสำนัก)'!C23+'ธ.ค.53(แยกสำนัก)'!C23+'พ.ย.53(แยกสำนัก)'!C23+'ต.ค.53(แยกสำนัก)'!C23+'ก.ค.54(แยกสำนัก)'!C23+'ส.ค.54(แยกสำนัก)'!C23</f>
        <v>0</v>
      </c>
      <c r="D23" s="122">
        <f>'มิ.ย.54(แยกสำนัก)'!D23+'พ.ค.54(แยกสำนัก)'!D23+'เม.ย.54(แยกสำนัก)'!D23+'มี.ค.54(แยกสำนัก)'!D23+'ก.พ.54(แยกสำนัก)'!D23+'ม.ค.54(แยกสำนัก)'!D23+'ธ.ค.53(แยกสำนัก)'!D23+'พ.ย.53(แยกสำนัก)'!D23+'ต.ค.53(แยกสำนัก)'!D23+'ก.ค.54(แยกสำนัก)'!D23+'ส.ค.54(แยกสำนัก)'!D23</f>
        <v>1</v>
      </c>
    </row>
    <row r="24" spans="1:4" s="119" customFormat="1" ht="20.25">
      <c r="A24" s="121" t="s">
        <v>81</v>
      </c>
      <c r="B24" s="122">
        <f t="shared" si="0"/>
        <v>5</v>
      </c>
      <c r="C24" s="122">
        <f>'มิ.ย.54(แยกสำนัก)'!C24+'พ.ค.54(แยกสำนัก)'!C24+'เม.ย.54(แยกสำนัก)'!C24+'ก.พ.54(แยกสำนัก)'!C24+'มี.ค.54(แยกสำนัก)'!C24+'ม.ค.54(แยกสำนัก)'!C24+'ธ.ค.53(แยกสำนัก)'!C24+'พ.ย.53(แยกสำนัก)'!C24+'ต.ค.53(แยกสำนัก)'!C24+'ก.ค.54(แยกสำนัก)'!C24+'ส.ค.54(แยกสำนัก)'!C24</f>
        <v>0</v>
      </c>
      <c r="D24" s="122">
        <f>'มิ.ย.54(แยกสำนัก)'!D24+'พ.ค.54(แยกสำนัก)'!D24+'เม.ย.54(แยกสำนัก)'!D24+'มี.ค.54(แยกสำนัก)'!D24+'ก.พ.54(แยกสำนัก)'!D24+'ม.ค.54(แยกสำนัก)'!D24+'ธ.ค.53(แยกสำนัก)'!D24+'พ.ย.53(แยกสำนัก)'!D24+'ต.ค.53(แยกสำนัก)'!D24+'ก.ค.54(แยกสำนัก)'!D24+'ส.ค.54(แยกสำนัก)'!D24</f>
        <v>5</v>
      </c>
    </row>
    <row r="25" spans="1:4" s="119" customFormat="1" ht="20.25">
      <c r="A25" s="121" t="s">
        <v>82</v>
      </c>
      <c r="B25" s="122">
        <f t="shared" si="0"/>
        <v>2</v>
      </c>
      <c r="C25" s="122">
        <f>'มิ.ย.54(แยกสำนัก)'!C25+'พ.ค.54(แยกสำนัก)'!C25+'เม.ย.54(แยกสำนัก)'!C25+'ก.พ.54(แยกสำนัก)'!C25+'มี.ค.54(แยกสำนัก)'!C25+'ม.ค.54(แยกสำนัก)'!C25+'ธ.ค.53(แยกสำนัก)'!C25+'พ.ย.53(แยกสำนัก)'!C25+'ต.ค.53(แยกสำนัก)'!C25+'ก.ค.54(แยกสำนัก)'!C25+'ส.ค.54(แยกสำนัก)'!C25</f>
        <v>0</v>
      </c>
      <c r="D25" s="122">
        <f>'มิ.ย.54(แยกสำนัก)'!D25+'พ.ค.54(แยกสำนัก)'!D25+'เม.ย.54(แยกสำนัก)'!D25+'มี.ค.54(แยกสำนัก)'!D25+'ก.พ.54(แยกสำนัก)'!D25+'ม.ค.54(แยกสำนัก)'!D25+'ธ.ค.53(แยกสำนัก)'!D25+'พ.ย.53(แยกสำนัก)'!D25+'ต.ค.53(แยกสำนัก)'!D25+'ก.ค.54(แยกสำนัก)'!D25+'ส.ค.54(แยกสำนัก)'!D25</f>
        <v>2</v>
      </c>
    </row>
    <row r="26" spans="1:4" s="119" customFormat="1" ht="20.25">
      <c r="A26" s="121" t="s">
        <v>83</v>
      </c>
      <c r="B26" s="122">
        <f t="shared" si="0"/>
        <v>6</v>
      </c>
      <c r="C26" s="122">
        <f>'มิ.ย.54(แยกสำนัก)'!C26+'พ.ค.54(แยกสำนัก)'!C26+'เม.ย.54(แยกสำนัก)'!C26+'ก.พ.54(แยกสำนัก)'!C26+'มี.ค.54(แยกสำนัก)'!C26+'ม.ค.54(แยกสำนัก)'!C26+'ธ.ค.53(แยกสำนัก)'!C26+'พ.ย.53(แยกสำนัก)'!C26+'ต.ค.53(แยกสำนัก)'!C26+'ก.ค.54(แยกสำนัก)'!C26+'ส.ค.54(แยกสำนัก)'!C26</f>
        <v>1</v>
      </c>
      <c r="D26" s="122">
        <f>'มิ.ย.54(แยกสำนัก)'!D26+'พ.ค.54(แยกสำนัก)'!D26+'เม.ย.54(แยกสำนัก)'!D26+'มี.ค.54(แยกสำนัก)'!D26+'ก.พ.54(แยกสำนัก)'!D26+'ม.ค.54(แยกสำนัก)'!D26+'ธ.ค.53(แยกสำนัก)'!D26+'พ.ย.53(แยกสำนัก)'!D26+'ต.ค.53(แยกสำนัก)'!D26+'ก.ค.54(แยกสำนัก)'!D26+'ส.ค.54(แยกสำนัก)'!D26</f>
        <v>5</v>
      </c>
    </row>
    <row r="27" spans="1:4" s="119" customFormat="1" ht="20.25">
      <c r="A27" s="121" t="s">
        <v>84</v>
      </c>
      <c r="B27" s="122">
        <f t="shared" si="0"/>
        <v>1</v>
      </c>
      <c r="C27" s="122">
        <f>'มิ.ย.54(แยกสำนัก)'!C27+'พ.ค.54(แยกสำนัก)'!C27+'เม.ย.54(แยกสำนัก)'!C27+'ก.พ.54(แยกสำนัก)'!C27+'มี.ค.54(แยกสำนัก)'!C27+'ม.ค.54(แยกสำนัก)'!C27+'ธ.ค.53(แยกสำนัก)'!C27+'พ.ย.53(แยกสำนัก)'!C27+'ต.ค.53(แยกสำนัก)'!C27+'ก.ค.54(แยกสำนัก)'!C27+'ส.ค.54(แยกสำนัก)'!C27</f>
        <v>0</v>
      </c>
      <c r="D27" s="122">
        <f>'มิ.ย.54(แยกสำนัก)'!D27+'พ.ค.54(แยกสำนัก)'!D27+'เม.ย.54(แยกสำนัก)'!D27+'มี.ค.54(แยกสำนัก)'!D27+'ก.พ.54(แยกสำนัก)'!D27+'ม.ค.54(แยกสำนัก)'!D27+'ธ.ค.53(แยกสำนัก)'!D27+'พ.ย.53(แยกสำนัก)'!D27+'ต.ค.53(แยกสำนัก)'!D27+'ก.ค.54(แยกสำนัก)'!D27+'ส.ค.54(แยกสำนัก)'!D27</f>
        <v>1</v>
      </c>
    </row>
    <row r="28" spans="1:4" s="119" customFormat="1" ht="20.25">
      <c r="A28" s="121" t="s">
        <v>85</v>
      </c>
      <c r="B28" s="122">
        <f t="shared" si="0"/>
        <v>2</v>
      </c>
      <c r="C28" s="122">
        <f>'มิ.ย.54(แยกสำนัก)'!C28+'พ.ค.54(แยกสำนัก)'!C28+'เม.ย.54(แยกสำนัก)'!C28+'ก.พ.54(แยกสำนัก)'!C28+'มี.ค.54(แยกสำนัก)'!C28+'ม.ค.54(แยกสำนัก)'!C28+'ธ.ค.53(แยกสำนัก)'!C28+'พ.ย.53(แยกสำนัก)'!C28+'ต.ค.53(แยกสำนัก)'!C28+'ก.ค.54(แยกสำนัก)'!C28+'ส.ค.54(แยกสำนัก)'!C28</f>
        <v>0</v>
      </c>
      <c r="D28" s="122">
        <f>'มิ.ย.54(แยกสำนัก)'!D28+'พ.ค.54(แยกสำนัก)'!D28+'เม.ย.54(แยกสำนัก)'!D28+'มี.ค.54(แยกสำนัก)'!D28+'ก.พ.54(แยกสำนัก)'!D28+'ม.ค.54(แยกสำนัก)'!D28+'ธ.ค.53(แยกสำนัก)'!D28+'พ.ย.53(แยกสำนัก)'!D28+'ต.ค.53(แยกสำนัก)'!D28+'ก.ค.54(แยกสำนัก)'!D28+'ส.ค.54(แยกสำนัก)'!D28</f>
        <v>2</v>
      </c>
    </row>
    <row r="29" spans="1:4" s="119" customFormat="1" ht="20.25">
      <c r="A29" s="121" t="s">
        <v>86</v>
      </c>
      <c r="B29" s="122">
        <f t="shared" si="0"/>
        <v>4</v>
      </c>
      <c r="C29" s="122">
        <f>'มิ.ย.54(แยกสำนัก)'!C29+'พ.ค.54(แยกสำนัก)'!C29+'เม.ย.54(แยกสำนัก)'!C29+'ก.พ.54(แยกสำนัก)'!C29+'มี.ค.54(แยกสำนัก)'!C29+'ม.ค.54(แยกสำนัก)'!C29+'ธ.ค.53(แยกสำนัก)'!C29+'พ.ย.53(แยกสำนัก)'!C29+'ต.ค.53(แยกสำนัก)'!C29+'ก.ค.54(แยกสำนัก)'!C29+'ส.ค.54(แยกสำนัก)'!C29</f>
        <v>0</v>
      </c>
      <c r="D29" s="122">
        <f>'มิ.ย.54(แยกสำนัก)'!D29+'พ.ค.54(แยกสำนัก)'!D29+'เม.ย.54(แยกสำนัก)'!D29+'มี.ค.54(แยกสำนัก)'!D29+'ก.พ.54(แยกสำนัก)'!D29+'ม.ค.54(แยกสำนัก)'!D29+'ธ.ค.53(แยกสำนัก)'!D29+'พ.ย.53(แยกสำนัก)'!D29+'ต.ค.53(แยกสำนัก)'!D29+'ก.ค.54(แยกสำนัก)'!D29+'ส.ค.54(แยกสำนัก)'!D29</f>
        <v>4</v>
      </c>
    </row>
    <row r="30" spans="1:4" s="119" customFormat="1" ht="20.25">
      <c r="A30" s="121" t="s">
        <v>87</v>
      </c>
      <c r="B30" s="122">
        <f t="shared" si="0"/>
        <v>1</v>
      </c>
      <c r="C30" s="122">
        <f>'มิ.ย.54(แยกสำนัก)'!C30+'พ.ค.54(แยกสำนัก)'!C30+'เม.ย.54(แยกสำนัก)'!C30+'ก.พ.54(แยกสำนัก)'!C30+'มี.ค.54(แยกสำนัก)'!C30+'ม.ค.54(แยกสำนัก)'!C30+'ธ.ค.53(แยกสำนัก)'!C30+'พ.ย.53(แยกสำนัก)'!C30+'ต.ค.53(แยกสำนัก)'!C30+'ก.ค.54(แยกสำนัก)'!C30+'ส.ค.54(แยกสำนัก)'!C30</f>
        <v>0</v>
      </c>
      <c r="D30" s="122">
        <f>'มิ.ย.54(แยกสำนัก)'!D30+'พ.ค.54(แยกสำนัก)'!D30+'เม.ย.54(แยกสำนัก)'!D30+'มี.ค.54(แยกสำนัก)'!D30+'ก.พ.54(แยกสำนัก)'!D30+'ม.ค.54(แยกสำนัก)'!D30+'ธ.ค.53(แยกสำนัก)'!D30+'พ.ย.53(แยกสำนัก)'!D30+'ต.ค.53(แยกสำนัก)'!D30+'ก.ค.54(แยกสำนัก)'!D30+'ส.ค.54(แยกสำนัก)'!D30</f>
        <v>1</v>
      </c>
    </row>
    <row r="31" spans="1:4" s="119" customFormat="1" ht="20.25">
      <c r="A31" s="121" t="s">
        <v>88</v>
      </c>
      <c r="B31" s="122">
        <f t="shared" si="0"/>
        <v>0</v>
      </c>
      <c r="C31" s="122">
        <f>'มิ.ย.54(แยกสำนัก)'!C31+'พ.ค.54(แยกสำนัก)'!C31+'เม.ย.54(แยกสำนัก)'!C31+'ก.พ.54(แยกสำนัก)'!C31+'มี.ค.54(แยกสำนัก)'!C31+'ม.ค.54(แยกสำนัก)'!C31+'ธ.ค.53(แยกสำนัก)'!C31+'พ.ย.53(แยกสำนัก)'!C31+'ต.ค.53(แยกสำนัก)'!C31+'ก.ค.54(แยกสำนัก)'!C31+'ส.ค.54(แยกสำนัก)'!C31</f>
        <v>0</v>
      </c>
      <c r="D31" s="122">
        <f>'มิ.ย.54(แยกสำนัก)'!D31+'พ.ค.54(แยกสำนัก)'!D31+'เม.ย.54(แยกสำนัก)'!D31+'มี.ค.54(แยกสำนัก)'!D31+'ก.พ.54(แยกสำนัก)'!D31+'ม.ค.54(แยกสำนัก)'!D31+'ธ.ค.53(แยกสำนัก)'!D31+'พ.ย.53(แยกสำนัก)'!D31+'ต.ค.53(แยกสำนัก)'!D31+'ก.ค.54(แยกสำนัก)'!D31+'ส.ค.54(แยกสำนัก)'!D31</f>
        <v>0</v>
      </c>
    </row>
    <row r="32" spans="1:4" s="119" customFormat="1" ht="20.25">
      <c r="A32" s="121" t="s">
        <v>89</v>
      </c>
      <c r="B32" s="122">
        <f t="shared" si="0"/>
        <v>0</v>
      </c>
      <c r="C32" s="122">
        <f>'มิ.ย.54(แยกสำนัก)'!C32+'พ.ค.54(แยกสำนัก)'!C32+'เม.ย.54(แยกสำนัก)'!C32+'ก.พ.54(แยกสำนัก)'!C32+'มี.ค.54(แยกสำนัก)'!C32+'ม.ค.54(แยกสำนัก)'!C32+'ธ.ค.53(แยกสำนัก)'!C32+'พ.ย.53(แยกสำนัก)'!C32+'ต.ค.53(แยกสำนัก)'!C32+'ก.ค.54(แยกสำนัก)'!C32+'ส.ค.54(แยกสำนัก)'!C32</f>
        <v>0</v>
      </c>
      <c r="D32" s="122">
        <f>'มิ.ย.54(แยกสำนัก)'!D32+'พ.ค.54(แยกสำนัก)'!D32+'เม.ย.54(แยกสำนัก)'!D32+'มี.ค.54(แยกสำนัก)'!D32+'ก.พ.54(แยกสำนัก)'!D32+'ม.ค.54(แยกสำนัก)'!D32+'ธ.ค.53(แยกสำนัก)'!D32+'พ.ย.53(แยกสำนัก)'!D32+'ต.ค.53(แยกสำนัก)'!D32+'ก.ค.54(แยกสำนัก)'!D32+'ส.ค.54(แยกสำนัก)'!D32</f>
        <v>0</v>
      </c>
    </row>
    <row r="33" spans="1:4" s="119" customFormat="1" ht="20.25">
      <c r="A33" s="121" t="s">
        <v>108</v>
      </c>
      <c r="B33" s="122">
        <f t="shared" si="0"/>
        <v>1</v>
      </c>
      <c r="C33" s="122">
        <f>'มิ.ย.54(แยกสำนัก)'!C33+'พ.ค.54(แยกสำนัก)'!C33+'เม.ย.54(แยกสำนัก)'!C33+'ก.พ.54(แยกสำนัก)'!C33+'มี.ค.54(แยกสำนัก)'!C33+'ม.ค.54(แยกสำนัก)'!C33+'ธ.ค.53(แยกสำนัก)'!C33+'พ.ย.53(แยกสำนัก)'!C33+'ต.ค.53(แยกสำนัก)'!C33+'ก.ค.54(แยกสำนัก)'!C33+'ส.ค.54(แยกสำนัก)'!C33</f>
        <v>0</v>
      </c>
      <c r="D33" s="122">
        <f>'มิ.ย.54(แยกสำนัก)'!D33+'พ.ค.54(แยกสำนัก)'!D33+'เม.ย.54(แยกสำนัก)'!D33+'มี.ค.54(แยกสำนัก)'!D33+'ก.พ.54(แยกสำนัก)'!D33+'ม.ค.54(แยกสำนัก)'!D33+'ธ.ค.53(แยกสำนัก)'!D33+'พ.ย.53(แยกสำนัก)'!D33+'ต.ค.53(แยกสำนัก)'!D33+'ก.ค.54(แยกสำนัก)'!D33+'ส.ค.54(แยกสำนัก)'!D33</f>
        <v>1</v>
      </c>
    </row>
    <row r="34" spans="1:4" s="119" customFormat="1" ht="20.25">
      <c r="A34" s="121" t="s">
        <v>90</v>
      </c>
      <c r="B34" s="122">
        <f t="shared" si="0"/>
        <v>2</v>
      </c>
      <c r="C34" s="122">
        <f>'มิ.ย.54(แยกสำนัก)'!C34+'พ.ค.54(แยกสำนัก)'!C34+'เม.ย.54(แยกสำนัก)'!C34+'ก.พ.54(แยกสำนัก)'!C34+'มี.ค.54(แยกสำนัก)'!C34+'ม.ค.54(แยกสำนัก)'!C34+'ธ.ค.53(แยกสำนัก)'!C34+'พ.ย.53(แยกสำนัก)'!C34+'ต.ค.53(แยกสำนัก)'!C34+'ก.ค.54(แยกสำนัก)'!C34+'ส.ค.54(แยกสำนัก)'!C34</f>
        <v>0</v>
      </c>
      <c r="D34" s="122">
        <f>'มิ.ย.54(แยกสำนัก)'!D34+'พ.ค.54(แยกสำนัก)'!D34+'เม.ย.54(แยกสำนัก)'!D34+'มี.ค.54(แยกสำนัก)'!D34+'ก.พ.54(แยกสำนัก)'!D34+'ม.ค.54(แยกสำนัก)'!D34+'ธ.ค.53(แยกสำนัก)'!D34+'พ.ย.53(แยกสำนัก)'!D34+'ต.ค.53(แยกสำนัก)'!D34+'ก.ค.54(แยกสำนัก)'!D34+'ส.ค.54(แยกสำนัก)'!D34</f>
        <v>2</v>
      </c>
    </row>
    <row r="35" spans="1:4" s="119" customFormat="1" ht="20.25">
      <c r="A35" s="121" t="s">
        <v>91</v>
      </c>
      <c r="B35" s="122">
        <f t="shared" si="0"/>
        <v>0</v>
      </c>
      <c r="C35" s="122">
        <f>'มิ.ย.54(แยกสำนัก)'!C35+'พ.ค.54(แยกสำนัก)'!C35+'เม.ย.54(แยกสำนัก)'!C35+'ก.พ.54(แยกสำนัก)'!C35+'มี.ค.54(แยกสำนัก)'!C35+'ม.ค.54(แยกสำนัก)'!C35+'ธ.ค.53(แยกสำนัก)'!C35+'พ.ย.53(แยกสำนัก)'!C35+'ต.ค.53(แยกสำนัก)'!C35+'ก.ค.54(แยกสำนัก)'!C35+'ส.ค.54(แยกสำนัก)'!C35</f>
        <v>0</v>
      </c>
      <c r="D35" s="122">
        <f>'มิ.ย.54(แยกสำนัก)'!D35+'พ.ค.54(แยกสำนัก)'!D35+'เม.ย.54(แยกสำนัก)'!D35+'มี.ค.54(แยกสำนัก)'!D35+'ก.พ.54(แยกสำนัก)'!D35+'ม.ค.54(แยกสำนัก)'!D35+'ธ.ค.53(แยกสำนัก)'!D35+'พ.ย.53(แยกสำนัก)'!D35+'ต.ค.53(แยกสำนัก)'!D35+'ก.ค.54(แยกสำนัก)'!D35+'ส.ค.54(แยกสำนัก)'!D35</f>
        <v>0</v>
      </c>
    </row>
    <row r="36" spans="1:4" s="119" customFormat="1" ht="20.25">
      <c r="A36" s="121" t="s">
        <v>92</v>
      </c>
      <c r="B36" s="122">
        <f t="shared" si="0"/>
        <v>2</v>
      </c>
      <c r="C36" s="122">
        <f>'มิ.ย.54(แยกสำนัก)'!C36+'พ.ค.54(แยกสำนัก)'!C36+'เม.ย.54(แยกสำนัก)'!C36+'ก.พ.54(แยกสำนัก)'!C36+'มี.ค.54(แยกสำนัก)'!C36+'ม.ค.54(แยกสำนัก)'!C36+'ธ.ค.53(แยกสำนัก)'!C36+'พ.ย.53(แยกสำนัก)'!C36+'ต.ค.53(แยกสำนัก)'!C36+'ก.ค.54(แยกสำนัก)'!C36+'ส.ค.54(แยกสำนัก)'!C36</f>
        <v>0</v>
      </c>
      <c r="D36" s="122">
        <f>'มิ.ย.54(แยกสำนัก)'!D36+'พ.ค.54(แยกสำนัก)'!D36+'เม.ย.54(แยกสำนัก)'!D36+'มี.ค.54(แยกสำนัก)'!D36+'ก.พ.54(แยกสำนัก)'!D36+'ม.ค.54(แยกสำนัก)'!D36+'ธ.ค.53(แยกสำนัก)'!D36+'พ.ย.53(แยกสำนัก)'!D36+'ต.ค.53(แยกสำนัก)'!D36+'ก.ค.54(แยกสำนัก)'!D36+'ส.ค.54(แยกสำนัก)'!D36</f>
        <v>2</v>
      </c>
    </row>
    <row r="37" spans="1:4" s="119" customFormat="1" ht="20.25">
      <c r="A37" s="121" t="s">
        <v>93</v>
      </c>
      <c r="B37" s="122">
        <f t="shared" si="0"/>
        <v>1</v>
      </c>
      <c r="C37" s="122">
        <f>'มิ.ย.54(แยกสำนัก)'!C37+'พ.ค.54(แยกสำนัก)'!C37+'เม.ย.54(แยกสำนัก)'!C37+'ก.พ.54(แยกสำนัก)'!C37+'มี.ค.54(แยกสำนัก)'!C37+'ม.ค.54(แยกสำนัก)'!C37+'ธ.ค.53(แยกสำนัก)'!C37+'พ.ย.53(แยกสำนัก)'!C37+'ต.ค.53(แยกสำนัก)'!C37+'ก.ค.54(แยกสำนัก)'!C37+'ส.ค.54(แยกสำนัก)'!C37</f>
        <v>0</v>
      </c>
      <c r="D37" s="122">
        <f>'มิ.ย.54(แยกสำนัก)'!D37+'พ.ค.54(แยกสำนัก)'!D37+'เม.ย.54(แยกสำนัก)'!D37+'มี.ค.54(แยกสำนัก)'!D37+'ก.พ.54(แยกสำนัก)'!D37+'ม.ค.54(แยกสำนัก)'!D37+'ธ.ค.53(แยกสำนัก)'!D37+'พ.ย.53(แยกสำนัก)'!D37+'ต.ค.53(แยกสำนัก)'!D37+'ก.ค.54(แยกสำนัก)'!D37+'ส.ค.54(แยกสำนัก)'!D37</f>
        <v>1</v>
      </c>
    </row>
    <row r="38" spans="1:4" s="119" customFormat="1" ht="20.25">
      <c r="A38" s="124" t="s">
        <v>536</v>
      </c>
      <c r="B38" s="124">
        <f>SUM(B5:B37)</f>
        <v>293</v>
      </c>
      <c r="C38" s="124">
        <f>SUM(C5:C37)</f>
        <v>60</v>
      </c>
      <c r="D38" s="124">
        <f>SUM(D5:D37)</f>
        <v>233</v>
      </c>
    </row>
    <row r="39" spans="1:4" s="119" customFormat="1" ht="20.25">
      <c r="A39" s="149" t="s">
        <v>539</v>
      </c>
      <c r="B39" s="149"/>
      <c r="C39" s="149"/>
      <c r="D39" s="149"/>
    </row>
    <row r="40" s="110" customFormat="1" ht="22.5"/>
  </sheetData>
  <sheetProtection/>
  <mergeCells count="3">
    <mergeCell ref="A1:D1"/>
    <mergeCell ref="A2:D2"/>
    <mergeCell ref="A39:D39"/>
  </mergeCells>
  <printOptions/>
  <pageMargins left="0.56" right="0.33" top="0.4" bottom="0.28" header="0.24" footer="0.1574803149606299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C15" sqref="C15"/>
    </sheetView>
  </sheetViews>
  <sheetFormatPr defaultColWidth="9.140625" defaultRowHeight="12.75"/>
  <cols>
    <col min="1" max="1" width="5.421875" style="12" customWidth="1"/>
    <col min="2" max="2" width="7.8515625" style="12" customWidth="1"/>
    <col min="3" max="3" width="29.28125" style="12" customWidth="1"/>
    <col min="4" max="16384" width="9.140625" style="12" customWidth="1"/>
  </cols>
  <sheetData>
    <row r="1" spans="1:6" ht="27.75">
      <c r="A1" s="155" t="s">
        <v>435</v>
      </c>
      <c r="B1" s="155"/>
      <c r="C1" s="155"/>
      <c r="D1" s="155"/>
      <c r="E1" s="155"/>
      <c r="F1" s="155"/>
    </row>
    <row r="2" spans="1:3" ht="24.75">
      <c r="A2" s="14">
        <v>1</v>
      </c>
      <c r="B2" s="15" t="s">
        <v>482</v>
      </c>
      <c r="C2" s="13"/>
    </row>
    <row r="3" spans="1:3" ht="24.75">
      <c r="A3" s="16"/>
      <c r="B3" s="16">
        <v>1.1</v>
      </c>
      <c r="C3" s="12" t="s">
        <v>455</v>
      </c>
    </row>
    <row r="4" spans="1:3" ht="24.75">
      <c r="A4" s="16"/>
      <c r="B4" s="16">
        <v>1.2</v>
      </c>
      <c r="C4" s="12" t="s">
        <v>442</v>
      </c>
    </row>
    <row r="5" spans="1:3" ht="24.75">
      <c r="A5" s="16"/>
      <c r="B5" s="16">
        <v>1.3</v>
      </c>
      <c r="C5" s="12" t="s">
        <v>481</v>
      </c>
    </row>
    <row r="6" spans="1:3" ht="24.75">
      <c r="A6" s="16"/>
      <c r="B6" s="16">
        <v>1.4</v>
      </c>
      <c r="C6" s="12" t="s">
        <v>149</v>
      </c>
    </row>
    <row r="7" spans="1:3" ht="24.75">
      <c r="A7" s="16"/>
      <c r="B7" s="16">
        <v>1.5</v>
      </c>
      <c r="C7" s="12" t="s">
        <v>152</v>
      </c>
    </row>
    <row r="8" spans="1:3" ht="24.75">
      <c r="A8" s="16"/>
      <c r="B8" s="16">
        <v>1.6</v>
      </c>
      <c r="C8" s="12" t="s">
        <v>443</v>
      </c>
    </row>
    <row r="9" spans="1:3" ht="24.75">
      <c r="A9" s="16"/>
      <c r="B9" s="16">
        <v>1.7</v>
      </c>
      <c r="C9" s="12" t="s">
        <v>483</v>
      </c>
    </row>
    <row r="10" spans="1:3" ht="24.75">
      <c r="A10" s="16"/>
      <c r="B10" s="16">
        <v>1.8</v>
      </c>
      <c r="C10" s="12" t="s">
        <v>446</v>
      </c>
    </row>
    <row r="11" spans="1:3" ht="24.75">
      <c r="A11" s="16"/>
      <c r="B11" s="16">
        <v>1.9</v>
      </c>
      <c r="C11" s="12" t="s">
        <v>447</v>
      </c>
    </row>
    <row r="12" spans="1:3" ht="24.75">
      <c r="A12" s="16"/>
      <c r="B12" s="125" t="s">
        <v>151</v>
      </c>
      <c r="C12" s="12" t="s">
        <v>150</v>
      </c>
    </row>
    <row r="13" spans="1:3" ht="24.75">
      <c r="A13" s="16"/>
      <c r="B13" s="125" t="s">
        <v>153</v>
      </c>
      <c r="C13" s="12" t="s">
        <v>154</v>
      </c>
    </row>
    <row r="14" spans="1:2" ht="24.75">
      <c r="A14" s="14">
        <v>2</v>
      </c>
      <c r="B14" s="15" t="s">
        <v>436</v>
      </c>
    </row>
    <row r="15" spans="1:3" ht="24.75">
      <c r="A15" s="16"/>
      <c r="B15" s="16">
        <v>2.1</v>
      </c>
      <c r="C15" s="12" t="s">
        <v>557</v>
      </c>
    </row>
    <row r="16" spans="1:3" ht="24.75">
      <c r="A16" s="16"/>
      <c r="B16" s="16">
        <v>2.2</v>
      </c>
      <c r="C16" s="12" t="s">
        <v>444</v>
      </c>
    </row>
    <row r="17" spans="1:3" ht="24.75">
      <c r="A17" s="16"/>
      <c r="B17" s="16">
        <v>2.3</v>
      </c>
      <c r="C17" s="12" t="s">
        <v>445</v>
      </c>
    </row>
    <row r="18" spans="1:2" ht="24.75">
      <c r="A18" s="14">
        <v>3</v>
      </c>
      <c r="B18" s="15" t="s">
        <v>437</v>
      </c>
    </row>
    <row r="19" spans="1:3" ht="24.75">
      <c r="A19" s="16"/>
      <c r="B19" s="16">
        <v>3.1</v>
      </c>
      <c r="C19" s="12" t="s">
        <v>453</v>
      </c>
    </row>
    <row r="20" spans="1:3" ht="24.75">
      <c r="A20" s="16"/>
      <c r="B20" s="16"/>
      <c r="C20" s="12" t="s">
        <v>454</v>
      </c>
    </row>
    <row r="21" spans="1:3" ht="24.75">
      <c r="A21" s="16"/>
      <c r="B21" s="16">
        <v>3.2</v>
      </c>
      <c r="C21" s="12" t="s">
        <v>451</v>
      </c>
    </row>
    <row r="22" spans="1:2" ht="24.75">
      <c r="A22" s="14">
        <v>4</v>
      </c>
      <c r="B22" s="15" t="s">
        <v>438</v>
      </c>
    </row>
    <row r="23" spans="1:3" ht="24.75">
      <c r="A23" s="16"/>
      <c r="B23" s="16">
        <v>4.1</v>
      </c>
      <c r="C23" s="12" t="s">
        <v>448</v>
      </c>
    </row>
    <row r="24" spans="1:3" ht="24.75">
      <c r="A24" s="16"/>
      <c r="B24" s="16">
        <v>4.2</v>
      </c>
      <c r="C24" s="12" t="s">
        <v>452</v>
      </c>
    </row>
    <row r="25" spans="1:2" ht="24.75">
      <c r="A25" s="14">
        <v>5</v>
      </c>
      <c r="B25" s="15" t="s">
        <v>449</v>
      </c>
    </row>
    <row r="26" spans="1:2" ht="24.75">
      <c r="A26" s="16">
        <v>6</v>
      </c>
      <c r="B26" s="15" t="s">
        <v>439</v>
      </c>
    </row>
    <row r="27" spans="1:2" ht="24.75">
      <c r="A27" s="14">
        <v>7</v>
      </c>
      <c r="B27" s="15" t="s">
        <v>57</v>
      </c>
    </row>
    <row r="28" spans="1:2" ht="24.75">
      <c r="A28" s="16">
        <v>8</v>
      </c>
      <c r="B28" s="15" t="s">
        <v>441</v>
      </c>
    </row>
  </sheetData>
  <mergeCells count="1">
    <mergeCell ref="A1:F1"/>
  </mergeCells>
  <printOptions/>
  <pageMargins left="1.35" right="1.12" top="0.6" bottom="0.52" header="0.24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66"/>
  <sheetViews>
    <sheetView workbookViewId="0" topLeftCell="A1">
      <pane ySplit="3" topLeftCell="BM56" activePane="bottomLeft" state="frozen"/>
      <selection pane="topLeft" activeCell="E26" sqref="E26"/>
      <selection pane="bottomLeft" activeCell="E66" sqref="E66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11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704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107">
        <v>1</v>
      </c>
      <c r="B4" s="48" t="s">
        <v>705</v>
      </c>
      <c r="C4" s="78">
        <v>239083</v>
      </c>
      <c r="D4" s="48"/>
      <c r="E4" s="49" t="s">
        <v>706</v>
      </c>
      <c r="F4" s="48" t="s">
        <v>204</v>
      </c>
      <c r="G4" s="55" t="s">
        <v>481</v>
      </c>
      <c r="H4" s="48" t="s">
        <v>226</v>
      </c>
      <c r="I4" s="49"/>
      <c r="J4" s="48" t="s">
        <v>225</v>
      </c>
      <c r="K4" s="48" t="s">
        <v>670</v>
      </c>
    </row>
    <row r="5" spans="1:11" ht="45">
      <c r="A5" s="41">
        <v>2</v>
      </c>
      <c r="B5" s="48" t="s">
        <v>707</v>
      </c>
      <c r="C5" s="78">
        <v>239083</v>
      </c>
      <c r="D5" s="48"/>
      <c r="E5" s="49" t="s">
        <v>708</v>
      </c>
      <c r="F5" s="48" t="s">
        <v>372</v>
      </c>
      <c r="G5" s="41" t="s">
        <v>481</v>
      </c>
      <c r="H5" s="48" t="s">
        <v>226</v>
      </c>
      <c r="I5" s="49"/>
      <c r="J5" s="48" t="s">
        <v>225</v>
      </c>
      <c r="K5" s="48" t="s">
        <v>670</v>
      </c>
    </row>
    <row r="6" spans="1:11" ht="45">
      <c r="A6" s="107">
        <v>3</v>
      </c>
      <c r="B6" s="48" t="s">
        <v>709</v>
      </c>
      <c r="C6" s="78">
        <v>239084</v>
      </c>
      <c r="D6" s="48"/>
      <c r="E6" s="49" t="s">
        <v>710</v>
      </c>
      <c r="F6" s="48" t="s">
        <v>213</v>
      </c>
      <c r="G6" s="1" t="s">
        <v>446</v>
      </c>
      <c r="H6" s="48" t="s">
        <v>226</v>
      </c>
      <c r="I6" s="49"/>
      <c r="J6" s="48" t="s">
        <v>225</v>
      </c>
      <c r="K6" s="48" t="s">
        <v>670</v>
      </c>
    </row>
    <row r="7" spans="1:11" ht="67.5">
      <c r="A7" s="41">
        <v>4</v>
      </c>
      <c r="B7" s="48" t="s">
        <v>711</v>
      </c>
      <c r="C7" s="78">
        <v>239084</v>
      </c>
      <c r="D7" s="48"/>
      <c r="E7" s="49" t="s">
        <v>55</v>
      </c>
      <c r="F7" s="48" t="s">
        <v>416</v>
      </c>
      <c r="G7" s="55" t="s">
        <v>481</v>
      </c>
      <c r="H7" s="48" t="s">
        <v>226</v>
      </c>
      <c r="I7" s="49"/>
      <c r="J7" s="48" t="s">
        <v>225</v>
      </c>
      <c r="K7" s="48" t="s">
        <v>670</v>
      </c>
    </row>
    <row r="8" spans="1:11" ht="67.5">
      <c r="A8" s="113">
        <v>5</v>
      </c>
      <c r="B8" s="79">
        <v>5411341885</v>
      </c>
      <c r="C8" s="80">
        <v>239084</v>
      </c>
      <c r="D8" s="79"/>
      <c r="E8" s="134" t="s">
        <v>712</v>
      </c>
      <c r="F8" s="79" t="s">
        <v>207</v>
      </c>
      <c r="G8" s="135" t="s">
        <v>446</v>
      </c>
      <c r="H8" s="79" t="s">
        <v>226</v>
      </c>
      <c r="I8" s="134"/>
      <c r="J8" s="79" t="s">
        <v>230</v>
      </c>
      <c r="K8" s="79" t="s">
        <v>670</v>
      </c>
    </row>
    <row r="9" spans="1:11" ht="45">
      <c r="A9" s="114"/>
      <c r="B9" s="87"/>
      <c r="C9" s="88"/>
      <c r="D9" s="87"/>
      <c r="E9" s="136"/>
      <c r="F9" s="87"/>
      <c r="G9" s="137"/>
      <c r="H9" s="87" t="s">
        <v>226</v>
      </c>
      <c r="I9" s="136"/>
      <c r="J9" s="87"/>
      <c r="K9" s="87" t="s">
        <v>510</v>
      </c>
    </row>
    <row r="10" spans="1:11" ht="93.75" customHeight="1">
      <c r="A10" s="41">
        <v>6</v>
      </c>
      <c r="B10" s="48">
        <v>5411374856</v>
      </c>
      <c r="C10" s="78">
        <v>239084</v>
      </c>
      <c r="D10" s="78">
        <v>239084</v>
      </c>
      <c r="E10" s="49" t="s">
        <v>714</v>
      </c>
      <c r="F10" s="48" t="s">
        <v>370</v>
      </c>
      <c r="G10" s="41" t="s">
        <v>440</v>
      </c>
      <c r="H10" s="49"/>
      <c r="I10" s="48" t="s">
        <v>226</v>
      </c>
      <c r="J10" s="48" t="s">
        <v>230</v>
      </c>
      <c r="K10" s="48" t="s">
        <v>515</v>
      </c>
    </row>
    <row r="11" spans="1:11" ht="45">
      <c r="A11" s="107">
        <v>7</v>
      </c>
      <c r="B11" s="48" t="s">
        <v>1</v>
      </c>
      <c r="C11" s="78">
        <v>239084</v>
      </c>
      <c r="D11" s="48"/>
      <c r="E11" s="49" t="s">
        <v>2</v>
      </c>
      <c r="F11" s="48" t="s">
        <v>56</v>
      </c>
      <c r="G11" s="1" t="s">
        <v>446</v>
      </c>
      <c r="H11" s="48" t="s">
        <v>226</v>
      </c>
      <c r="I11" s="49"/>
      <c r="J11" s="48" t="s">
        <v>225</v>
      </c>
      <c r="K11" s="48" t="s">
        <v>670</v>
      </c>
    </row>
    <row r="12" spans="1:11" ht="67.5">
      <c r="A12" s="41">
        <v>8</v>
      </c>
      <c r="B12" s="48">
        <v>5412644232</v>
      </c>
      <c r="C12" s="78">
        <v>239084</v>
      </c>
      <c r="D12" s="78">
        <v>239084</v>
      </c>
      <c r="E12" s="49" t="s">
        <v>3</v>
      </c>
      <c r="F12" s="48" t="s">
        <v>370</v>
      </c>
      <c r="G12" s="41" t="s">
        <v>440</v>
      </c>
      <c r="H12" s="49"/>
      <c r="I12" s="48" t="s">
        <v>226</v>
      </c>
      <c r="J12" s="48" t="s">
        <v>230</v>
      </c>
      <c r="K12" s="48" t="s">
        <v>671</v>
      </c>
    </row>
    <row r="13" spans="1:11" ht="90">
      <c r="A13" s="113">
        <v>9</v>
      </c>
      <c r="B13" s="79">
        <v>5411314285</v>
      </c>
      <c r="C13" s="80">
        <v>239084</v>
      </c>
      <c r="D13" s="79"/>
      <c r="E13" s="134" t="s">
        <v>4</v>
      </c>
      <c r="F13" s="79" t="s">
        <v>216</v>
      </c>
      <c r="G13" s="135" t="s">
        <v>446</v>
      </c>
      <c r="H13" s="79" t="s">
        <v>226</v>
      </c>
      <c r="I13" s="134"/>
      <c r="J13" s="79" t="s">
        <v>230</v>
      </c>
      <c r="K13" s="79" t="s">
        <v>670</v>
      </c>
    </row>
    <row r="14" spans="1:11" ht="45">
      <c r="A14" s="114"/>
      <c r="B14" s="87"/>
      <c r="C14" s="88"/>
      <c r="D14" s="87"/>
      <c r="E14" s="136"/>
      <c r="F14" s="87"/>
      <c r="G14" s="137"/>
      <c r="H14" s="87" t="s">
        <v>226</v>
      </c>
      <c r="I14" s="136"/>
      <c r="J14" s="87"/>
      <c r="K14" s="87" t="s">
        <v>511</v>
      </c>
    </row>
    <row r="15" spans="1:11" ht="90">
      <c r="A15" s="55">
        <v>10</v>
      </c>
      <c r="B15" s="79">
        <v>5412664010</v>
      </c>
      <c r="C15" s="80">
        <v>239084</v>
      </c>
      <c r="D15" s="80">
        <v>239084</v>
      </c>
      <c r="E15" s="134" t="s">
        <v>6</v>
      </c>
      <c r="F15" s="79" t="s">
        <v>370</v>
      </c>
      <c r="G15" s="55" t="s">
        <v>440</v>
      </c>
      <c r="H15" s="134"/>
      <c r="I15" s="79" t="s">
        <v>226</v>
      </c>
      <c r="J15" s="79" t="s">
        <v>230</v>
      </c>
      <c r="K15" s="79" t="s">
        <v>670</v>
      </c>
    </row>
    <row r="16" spans="1:11" ht="45">
      <c r="A16" s="58"/>
      <c r="B16" s="87"/>
      <c r="C16" s="88"/>
      <c r="D16" s="88"/>
      <c r="E16" s="136"/>
      <c r="F16" s="87"/>
      <c r="G16" s="58"/>
      <c r="H16" s="136"/>
      <c r="I16" s="87" t="s">
        <v>226</v>
      </c>
      <c r="J16" s="87"/>
      <c r="K16" s="87" t="s">
        <v>608</v>
      </c>
    </row>
    <row r="17" spans="1:11" ht="112.5">
      <c r="A17" s="107">
        <v>11</v>
      </c>
      <c r="B17" s="48">
        <v>5410917468</v>
      </c>
      <c r="C17" s="78">
        <v>239085</v>
      </c>
      <c r="D17" s="48"/>
      <c r="E17" s="49" t="s">
        <v>7</v>
      </c>
      <c r="F17" s="48" t="s">
        <v>368</v>
      </c>
      <c r="G17" s="41" t="s">
        <v>562</v>
      </c>
      <c r="H17" s="48" t="s">
        <v>226</v>
      </c>
      <c r="I17" s="49"/>
      <c r="J17" s="48" t="s">
        <v>230</v>
      </c>
      <c r="K17" s="48" t="s">
        <v>674</v>
      </c>
    </row>
    <row r="18" spans="1:11" ht="112.5">
      <c r="A18" s="41">
        <v>12</v>
      </c>
      <c r="B18" s="48">
        <v>5412629071</v>
      </c>
      <c r="C18" s="78">
        <v>239085</v>
      </c>
      <c r="D18" s="78">
        <v>239085</v>
      </c>
      <c r="E18" s="49" t="s">
        <v>62</v>
      </c>
      <c r="F18" s="48" t="s">
        <v>370</v>
      </c>
      <c r="G18" s="41" t="s">
        <v>440</v>
      </c>
      <c r="H18" s="49"/>
      <c r="I18" s="48" t="s">
        <v>226</v>
      </c>
      <c r="J18" s="48" t="s">
        <v>230</v>
      </c>
      <c r="K18" s="48" t="s">
        <v>673</v>
      </c>
    </row>
    <row r="19" spans="1:11" ht="112.5">
      <c r="A19" s="113">
        <v>13</v>
      </c>
      <c r="B19" s="79">
        <v>5411361062</v>
      </c>
      <c r="C19" s="80">
        <v>239085</v>
      </c>
      <c r="D19" s="79"/>
      <c r="E19" s="134" t="s">
        <v>9</v>
      </c>
      <c r="F19" s="79" t="s">
        <v>203</v>
      </c>
      <c r="G19" s="135" t="s">
        <v>446</v>
      </c>
      <c r="H19" s="79" t="s">
        <v>226</v>
      </c>
      <c r="I19" s="134"/>
      <c r="J19" s="79" t="s">
        <v>230</v>
      </c>
      <c r="K19" s="79" t="s">
        <v>670</v>
      </c>
    </row>
    <row r="20" spans="1:11" ht="45">
      <c r="A20" s="114"/>
      <c r="B20" s="87"/>
      <c r="C20" s="88"/>
      <c r="D20" s="87"/>
      <c r="E20" s="136"/>
      <c r="F20" s="87"/>
      <c r="G20" s="137"/>
      <c r="H20" s="87" t="s">
        <v>226</v>
      </c>
      <c r="I20" s="136"/>
      <c r="J20" s="87"/>
      <c r="K20" s="87" t="s">
        <v>512</v>
      </c>
    </row>
    <row r="21" spans="1:11" ht="45">
      <c r="A21" s="41">
        <v>14</v>
      </c>
      <c r="B21" s="48">
        <v>5411784722</v>
      </c>
      <c r="C21" s="78">
        <v>239085</v>
      </c>
      <c r="D21" s="78">
        <v>239085</v>
      </c>
      <c r="E21" s="49" t="s">
        <v>10</v>
      </c>
      <c r="F21" s="48" t="s">
        <v>422</v>
      </c>
      <c r="G21" s="48" t="s">
        <v>444</v>
      </c>
      <c r="H21" s="49"/>
      <c r="I21" s="48" t="s">
        <v>226</v>
      </c>
      <c r="J21" s="48" t="s">
        <v>230</v>
      </c>
      <c r="K21" s="48" t="s">
        <v>674</v>
      </c>
    </row>
    <row r="22" spans="1:11" ht="112.5">
      <c r="A22" s="107">
        <v>15</v>
      </c>
      <c r="B22" s="48">
        <v>5411376394</v>
      </c>
      <c r="C22" s="78">
        <v>239085</v>
      </c>
      <c r="D22" s="78">
        <v>239085</v>
      </c>
      <c r="E22" s="49" t="s">
        <v>11</v>
      </c>
      <c r="F22" s="48" t="s">
        <v>370</v>
      </c>
      <c r="G22" s="41" t="s">
        <v>440</v>
      </c>
      <c r="H22" s="49"/>
      <c r="I22" s="48" t="s">
        <v>226</v>
      </c>
      <c r="J22" s="48" t="s">
        <v>230</v>
      </c>
      <c r="K22" s="48" t="s">
        <v>671</v>
      </c>
    </row>
    <row r="23" spans="1:11" ht="112.5">
      <c r="A23" s="55">
        <v>16</v>
      </c>
      <c r="B23" s="79">
        <v>5411399063</v>
      </c>
      <c r="C23" s="80">
        <v>239085</v>
      </c>
      <c r="D23" s="79"/>
      <c r="E23" s="134" t="s">
        <v>63</v>
      </c>
      <c r="F23" s="79" t="s">
        <v>372</v>
      </c>
      <c r="G23" s="79" t="s">
        <v>481</v>
      </c>
      <c r="H23" s="79" t="s">
        <v>226</v>
      </c>
      <c r="I23" s="134"/>
      <c r="J23" s="79" t="s">
        <v>230</v>
      </c>
      <c r="K23" s="79" t="s">
        <v>670</v>
      </c>
    </row>
    <row r="24" spans="1:11" ht="45">
      <c r="A24" s="58"/>
      <c r="B24" s="87"/>
      <c r="C24" s="88"/>
      <c r="D24" s="87"/>
      <c r="E24" s="136"/>
      <c r="F24" s="87"/>
      <c r="G24" s="87"/>
      <c r="H24" s="87" t="s">
        <v>226</v>
      </c>
      <c r="I24" s="136"/>
      <c r="J24" s="87"/>
      <c r="K24" s="87" t="s">
        <v>513</v>
      </c>
    </row>
    <row r="25" spans="1:11" ht="112.5">
      <c r="A25" s="107">
        <v>17</v>
      </c>
      <c r="B25" s="48">
        <v>5411438391</v>
      </c>
      <c r="C25" s="78">
        <v>239090</v>
      </c>
      <c r="D25" s="48"/>
      <c r="E25" s="49" t="s">
        <v>14</v>
      </c>
      <c r="F25" s="48" t="s">
        <v>212</v>
      </c>
      <c r="G25" s="48" t="s">
        <v>483</v>
      </c>
      <c r="H25" s="48" t="s">
        <v>226</v>
      </c>
      <c r="I25" s="49"/>
      <c r="J25" s="48" t="s">
        <v>230</v>
      </c>
      <c r="K25" s="48" t="s">
        <v>671</v>
      </c>
    </row>
    <row r="26" spans="1:11" ht="112.5">
      <c r="A26" s="55">
        <v>18</v>
      </c>
      <c r="B26" s="79">
        <v>5411362384</v>
      </c>
      <c r="C26" s="80">
        <v>239093</v>
      </c>
      <c r="D26" s="79"/>
      <c r="E26" s="134" t="s">
        <v>64</v>
      </c>
      <c r="F26" s="79" t="s">
        <v>204</v>
      </c>
      <c r="G26" s="79" t="s">
        <v>481</v>
      </c>
      <c r="H26" s="79" t="s">
        <v>226</v>
      </c>
      <c r="I26" s="134"/>
      <c r="J26" s="79" t="s">
        <v>230</v>
      </c>
      <c r="K26" s="79" t="s">
        <v>670</v>
      </c>
    </row>
    <row r="27" spans="1:11" ht="45">
      <c r="A27" s="58"/>
      <c r="B27" s="87"/>
      <c r="C27" s="88"/>
      <c r="D27" s="87"/>
      <c r="E27" s="136"/>
      <c r="F27" s="87"/>
      <c r="G27" s="87"/>
      <c r="H27" s="87" t="s">
        <v>226</v>
      </c>
      <c r="I27" s="136"/>
      <c r="J27" s="87"/>
      <c r="K27" s="87" t="s">
        <v>514</v>
      </c>
    </row>
    <row r="28" spans="1:11" ht="90">
      <c r="A28" s="107">
        <v>19</v>
      </c>
      <c r="B28" s="48">
        <v>5412215716</v>
      </c>
      <c r="C28" s="78">
        <v>239093</v>
      </c>
      <c r="D28" s="78">
        <v>239093</v>
      </c>
      <c r="E28" s="49" t="s">
        <v>17</v>
      </c>
      <c r="F28" s="48" t="s">
        <v>188</v>
      </c>
      <c r="G28" s="41" t="s">
        <v>440</v>
      </c>
      <c r="H28" s="49"/>
      <c r="I28" s="48" t="s">
        <v>226</v>
      </c>
      <c r="J28" s="48" t="s">
        <v>230</v>
      </c>
      <c r="K28" s="48" t="s">
        <v>515</v>
      </c>
    </row>
    <row r="29" spans="1:11" ht="67.5">
      <c r="A29" s="55">
        <v>20</v>
      </c>
      <c r="B29" s="79">
        <v>5411382095</v>
      </c>
      <c r="C29" s="80">
        <v>239093</v>
      </c>
      <c r="D29" s="79"/>
      <c r="E29" s="134" t="s">
        <v>18</v>
      </c>
      <c r="F29" s="79" t="s">
        <v>213</v>
      </c>
      <c r="G29" s="79" t="s">
        <v>446</v>
      </c>
      <c r="H29" s="79" t="s">
        <v>226</v>
      </c>
      <c r="I29" s="134"/>
      <c r="J29" s="79" t="s">
        <v>230</v>
      </c>
      <c r="K29" s="79" t="s">
        <v>670</v>
      </c>
    </row>
    <row r="30" spans="1:11" ht="23.25">
      <c r="A30" s="58"/>
      <c r="B30" s="87"/>
      <c r="C30" s="88"/>
      <c r="D30" s="87"/>
      <c r="E30" s="136"/>
      <c r="F30" s="87"/>
      <c r="G30" s="87"/>
      <c r="H30" s="87" t="s">
        <v>226</v>
      </c>
      <c r="I30" s="136"/>
      <c r="J30" s="87"/>
      <c r="K30" s="87" t="s">
        <v>516</v>
      </c>
    </row>
    <row r="31" spans="1:11" ht="45">
      <c r="A31" s="107">
        <v>21</v>
      </c>
      <c r="B31" s="48" t="s">
        <v>20</v>
      </c>
      <c r="C31" s="78">
        <v>239097</v>
      </c>
      <c r="D31" s="48"/>
      <c r="E31" s="49" t="s">
        <v>21</v>
      </c>
      <c r="F31" s="48" t="s">
        <v>432</v>
      </c>
      <c r="G31" s="48" t="s">
        <v>481</v>
      </c>
      <c r="H31" s="48" t="s">
        <v>226</v>
      </c>
      <c r="I31" s="49"/>
      <c r="J31" s="48" t="s">
        <v>225</v>
      </c>
      <c r="K31" s="48" t="s">
        <v>670</v>
      </c>
    </row>
    <row r="32" spans="1:11" ht="112.5">
      <c r="A32" s="41">
        <v>22</v>
      </c>
      <c r="B32" s="48">
        <v>5410972732</v>
      </c>
      <c r="C32" s="78">
        <v>239097</v>
      </c>
      <c r="D32" s="48"/>
      <c r="E32" s="49" t="s">
        <v>65</v>
      </c>
      <c r="F32" s="48" t="s">
        <v>213</v>
      </c>
      <c r="G32" s="41" t="s">
        <v>562</v>
      </c>
      <c r="H32" s="48" t="s">
        <v>226</v>
      </c>
      <c r="I32" s="49"/>
      <c r="J32" s="48" t="s">
        <v>230</v>
      </c>
      <c r="K32" s="48" t="s">
        <v>670</v>
      </c>
    </row>
    <row r="33" spans="1:11" ht="45">
      <c r="A33" s="107">
        <v>23</v>
      </c>
      <c r="B33" s="48" t="s">
        <v>23</v>
      </c>
      <c r="C33" s="78">
        <v>239100</v>
      </c>
      <c r="D33" s="48"/>
      <c r="E33" s="49" t="s">
        <v>24</v>
      </c>
      <c r="F33" s="48" t="s">
        <v>58</v>
      </c>
      <c r="G33" s="48" t="s">
        <v>481</v>
      </c>
      <c r="H33" s="48" t="s">
        <v>226</v>
      </c>
      <c r="I33" s="49"/>
      <c r="J33" s="48" t="s">
        <v>225</v>
      </c>
      <c r="K33" s="48" t="s">
        <v>670</v>
      </c>
    </row>
    <row r="34" spans="1:11" ht="67.5">
      <c r="A34" s="41">
        <v>24</v>
      </c>
      <c r="B34" s="48" t="s">
        <v>25</v>
      </c>
      <c r="C34" s="78">
        <v>239100</v>
      </c>
      <c r="D34" s="48"/>
      <c r="E34" s="49" t="s">
        <v>26</v>
      </c>
      <c r="F34" s="48" t="s">
        <v>210</v>
      </c>
      <c r="G34" s="48" t="s">
        <v>446</v>
      </c>
      <c r="H34" s="48" t="s">
        <v>226</v>
      </c>
      <c r="I34" s="49"/>
      <c r="J34" s="48" t="s">
        <v>225</v>
      </c>
      <c r="K34" s="48" t="s">
        <v>670</v>
      </c>
    </row>
    <row r="35" spans="1:11" ht="112.5">
      <c r="A35" s="113">
        <v>25</v>
      </c>
      <c r="B35" s="79">
        <v>5412752627</v>
      </c>
      <c r="C35" s="80">
        <v>239100</v>
      </c>
      <c r="D35" s="79"/>
      <c r="E35" s="134" t="s">
        <v>66</v>
      </c>
      <c r="F35" s="79" t="s">
        <v>59</v>
      </c>
      <c r="G35" s="79" t="s">
        <v>446</v>
      </c>
      <c r="H35" s="79" t="s">
        <v>226</v>
      </c>
      <c r="I35" s="134"/>
      <c r="J35" s="79" t="s">
        <v>230</v>
      </c>
      <c r="K35" s="79" t="s">
        <v>670</v>
      </c>
    </row>
    <row r="36" spans="1:11" ht="45">
      <c r="A36" s="114"/>
      <c r="B36" s="87"/>
      <c r="C36" s="88"/>
      <c r="D36" s="87"/>
      <c r="E36" s="136"/>
      <c r="F36" s="87"/>
      <c r="G36" s="87"/>
      <c r="H36" s="87" t="s">
        <v>226</v>
      </c>
      <c r="I36" s="136"/>
      <c r="J36" s="87"/>
      <c r="K36" s="87" t="s">
        <v>112</v>
      </c>
    </row>
    <row r="37" spans="1:11" ht="90">
      <c r="A37" s="41">
        <v>26</v>
      </c>
      <c r="B37" s="48">
        <v>5411363131</v>
      </c>
      <c r="C37" s="78">
        <v>239100</v>
      </c>
      <c r="D37" s="48"/>
      <c r="E37" s="49" t="s">
        <v>29</v>
      </c>
      <c r="F37" s="48" t="s">
        <v>182</v>
      </c>
      <c r="G37" s="48" t="s">
        <v>481</v>
      </c>
      <c r="H37" s="48" t="s">
        <v>226</v>
      </c>
      <c r="I37" s="49"/>
      <c r="J37" s="48" t="s">
        <v>230</v>
      </c>
      <c r="K37" s="48" t="s">
        <v>670</v>
      </c>
    </row>
    <row r="38" spans="1:11" ht="90">
      <c r="A38" s="107">
        <v>27</v>
      </c>
      <c r="B38" s="48">
        <v>5411485250</v>
      </c>
      <c r="C38" s="78">
        <v>239104</v>
      </c>
      <c r="D38" s="48"/>
      <c r="E38" s="49" t="s">
        <v>30</v>
      </c>
      <c r="F38" s="48" t="s">
        <v>198</v>
      </c>
      <c r="G38" s="48" t="s">
        <v>446</v>
      </c>
      <c r="H38" s="48" t="s">
        <v>226</v>
      </c>
      <c r="I38" s="49"/>
      <c r="J38" s="48" t="s">
        <v>230</v>
      </c>
      <c r="K38" s="48" t="s">
        <v>670</v>
      </c>
    </row>
    <row r="39" spans="1:11" ht="67.5">
      <c r="A39" s="55">
        <v>28</v>
      </c>
      <c r="B39" s="79">
        <v>5411321643</v>
      </c>
      <c r="C39" s="80">
        <v>239104</v>
      </c>
      <c r="D39" s="79"/>
      <c r="E39" s="134" t="s">
        <v>31</v>
      </c>
      <c r="F39" s="79" t="s">
        <v>221</v>
      </c>
      <c r="G39" s="79" t="s">
        <v>446</v>
      </c>
      <c r="H39" s="79" t="s">
        <v>226</v>
      </c>
      <c r="I39" s="134"/>
      <c r="J39" s="79" t="s">
        <v>230</v>
      </c>
      <c r="K39" s="79" t="s">
        <v>670</v>
      </c>
    </row>
    <row r="40" spans="1:11" ht="45">
      <c r="A40" s="58"/>
      <c r="B40" s="87"/>
      <c r="C40" s="88"/>
      <c r="D40" s="87"/>
      <c r="E40" s="136"/>
      <c r="F40" s="87"/>
      <c r="G40" s="87"/>
      <c r="H40" s="87" t="s">
        <v>226</v>
      </c>
      <c r="I40" s="136"/>
      <c r="J40" s="87"/>
      <c r="K40" s="87" t="s">
        <v>517</v>
      </c>
    </row>
    <row r="41" spans="1:11" ht="90">
      <c r="A41" s="113">
        <v>29</v>
      </c>
      <c r="B41" s="79">
        <v>5412606973</v>
      </c>
      <c r="C41" s="80">
        <v>239104</v>
      </c>
      <c r="D41" s="80">
        <v>239104</v>
      </c>
      <c r="E41" s="134" t="s">
        <v>33</v>
      </c>
      <c r="F41" s="79" t="s">
        <v>370</v>
      </c>
      <c r="G41" s="55" t="s">
        <v>440</v>
      </c>
      <c r="H41" s="134"/>
      <c r="I41" s="79" t="s">
        <v>226</v>
      </c>
      <c r="J41" s="79" t="s">
        <v>230</v>
      </c>
      <c r="K41" s="79" t="s">
        <v>671</v>
      </c>
    </row>
    <row r="42" spans="1:11" ht="23.25">
      <c r="A42" s="138"/>
      <c r="B42" s="83"/>
      <c r="C42" s="84"/>
      <c r="D42" s="84"/>
      <c r="E42" s="139"/>
      <c r="F42" s="83"/>
      <c r="G42" s="72"/>
      <c r="H42" s="139"/>
      <c r="I42" s="83" t="s">
        <v>226</v>
      </c>
      <c r="J42" s="83"/>
      <c r="K42" s="83" t="s">
        <v>677</v>
      </c>
    </row>
    <row r="43" spans="1:11" ht="23.25">
      <c r="A43" s="114"/>
      <c r="B43" s="87"/>
      <c r="C43" s="88"/>
      <c r="D43" s="88"/>
      <c r="E43" s="136"/>
      <c r="F43" s="87"/>
      <c r="G43" s="58"/>
      <c r="H43" s="136"/>
      <c r="I43" s="87" t="s">
        <v>226</v>
      </c>
      <c r="J43" s="87"/>
      <c r="K43" s="87" t="s">
        <v>678</v>
      </c>
    </row>
    <row r="44" spans="1:11" ht="90">
      <c r="A44" s="41">
        <v>30</v>
      </c>
      <c r="B44" s="48" t="s">
        <v>35</v>
      </c>
      <c r="C44" s="78">
        <v>239104</v>
      </c>
      <c r="D44" s="48"/>
      <c r="E44" s="49" t="s">
        <v>36</v>
      </c>
      <c r="F44" s="48" t="s">
        <v>370</v>
      </c>
      <c r="G44" s="48" t="s">
        <v>562</v>
      </c>
      <c r="H44" s="48" t="s">
        <v>226</v>
      </c>
      <c r="I44" s="49"/>
      <c r="J44" s="48" t="s">
        <v>225</v>
      </c>
      <c r="K44" s="48" t="s">
        <v>670</v>
      </c>
    </row>
    <row r="45" spans="1:11" ht="45">
      <c r="A45" s="107">
        <v>31</v>
      </c>
      <c r="B45" s="48" t="s">
        <v>37</v>
      </c>
      <c r="C45" s="78">
        <v>239105</v>
      </c>
      <c r="D45" s="48"/>
      <c r="E45" s="49" t="s">
        <v>38</v>
      </c>
      <c r="F45" s="48" t="s">
        <v>425</v>
      </c>
      <c r="G45" s="48" t="s">
        <v>152</v>
      </c>
      <c r="H45" s="48" t="s">
        <v>226</v>
      </c>
      <c r="I45" s="49"/>
      <c r="J45" s="48" t="s">
        <v>225</v>
      </c>
      <c r="K45" s="48" t="s">
        <v>670</v>
      </c>
    </row>
    <row r="46" spans="1:11" ht="90">
      <c r="A46" s="41">
        <v>32</v>
      </c>
      <c r="B46" s="48" t="s">
        <v>23</v>
      </c>
      <c r="C46" s="78">
        <v>239106</v>
      </c>
      <c r="D46" s="48"/>
      <c r="E46" s="49" t="s">
        <v>39</v>
      </c>
      <c r="F46" s="48" t="s">
        <v>222</v>
      </c>
      <c r="G46" s="48" t="s">
        <v>481</v>
      </c>
      <c r="H46" s="48" t="s">
        <v>226</v>
      </c>
      <c r="I46" s="49"/>
      <c r="J46" s="48" t="s">
        <v>225</v>
      </c>
      <c r="K46" s="48" t="s">
        <v>670</v>
      </c>
    </row>
    <row r="47" spans="1:11" ht="70.5" customHeight="1">
      <c r="A47" s="113">
        <v>33</v>
      </c>
      <c r="B47" s="79">
        <v>5411326004</v>
      </c>
      <c r="C47" s="80">
        <v>239106</v>
      </c>
      <c r="D47" s="79"/>
      <c r="E47" s="134" t="s">
        <v>40</v>
      </c>
      <c r="F47" s="79" t="s">
        <v>60</v>
      </c>
      <c r="G47" s="79" t="s">
        <v>481</v>
      </c>
      <c r="H47" s="79" t="s">
        <v>226</v>
      </c>
      <c r="I47" s="134"/>
      <c r="J47" s="79" t="s">
        <v>230</v>
      </c>
      <c r="K47" s="79" t="s">
        <v>670</v>
      </c>
    </row>
    <row r="48" spans="1:11" ht="70.5" customHeight="1">
      <c r="A48" s="114"/>
      <c r="B48" s="87"/>
      <c r="C48" s="88"/>
      <c r="D48" s="87"/>
      <c r="E48" s="136"/>
      <c r="F48" s="87"/>
      <c r="G48" s="87"/>
      <c r="H48" s="87" t="s">
        <v>226</v>
      </c>
      <c r="I48" s="136"/>
      <c r="J48" s="87"/>
      <c r="K48" s="87" t="s">
        <v>518</v>
      </c>
    </row>
    <row r="49" spans="1:11" ht="67.5">
      <c r="A49" s="55">
        <v>34</v>
      </c>
      <c r="B49" s="79">
        <v>5411342251</v>
      </c>
      <c r="C49" s="80">
        <v>239106</v>
      </c>
      <c r="D49" s="79"/>
      <c r="E49" s="134" t="s">
        <v>42</v>
      </c>
      <c r="F49" s="79" t="s">
        <v>201</v>
      </c>
      <c r="G49" s="79" t="s">
        <v>446</v>
      </c>
      <c r="H49" s="79" t="s">
        <v>226</v>
      </c>
      <c r="I49" s="134"/>
      <c r="J49" s="79" t="s">
        <v>230</v>
      </c>
      <c r="K49" s="79" t="s">
        <v>670</v>
      </c>
    </row>
    <row r="50" spans="1:11" ht="45">
      <c r="A50" s="58"/>
      <c r="B50" s="87"/>
      <c r="C50" s="88"/>
      <c r="D50" s="87"/>
      <c r="E50" s="136"/>
      <c r="F50" s="87"/>
      <c r="G50" s="87"/>
      <c r="H50" s="87" t="s">
        <v>226</v>
      </c>
      <c r="I50" s="136"/>
      <c r="J50" s="87"/>
      <c r="K50" s="87" t="s">
        <v>404</v>
      </c>
    </row>
    <row r="51" spans="1:11" ht="45">
      <c r="A51" s="107">
        <v>35</v>
      </c>
      <c r="B51" s="48">
        <v>5412661218</v>
      </c>
      <c r="C51" s="78">
        <v>239107</v>
      </c>
      <c r="D51" s="78">
        <v>239107</v>
      </c>
      <c r="E51" s="49" t="s">
        <v>44</v>
      </c>
      <c r="F51" s="48" t="s">
        <v>370</v>
      </c>
      <c r="G51" s="41" t="s">
        <v>440</v>
      </c>
      <c r="H51" s="49"/>
      <c r="I51" s="48" t="s">
        <v>226</v>
      </c>
      <c r="J51" s="48" t="s">
        <v>230</v>
      </c>
      <c r="K51" s="48" t="s">
        <v>515</v>
      </c>
    </row>
    <row r="52" spans="1:11" ht="92.25" customHeight="1">
      <c r="A52" s="55">
        <v>36</v>
      </c>
      <c r="B52" s="79">
        <v>5412624264</v>
      </c>
      <c r="C52" s="80">
        <v>239107</v>
      </c>
      <c r="D52" s="80">
        <v>239107</v>
      </c>
      <c r="E52" s="134" t="s">
        <v>45</v>
      </c>
      <c r="F52" s="79" t="s">
        <v>370</v>
      </c>
      <c r="G52" s="55" t="s">
        <v>440</v>
      </c>
      <c r="H52" s="134"/>
      <c r="I52" s="79" t="s">
        <v>226</v>
      </c>
      <c r="J52" s="79" t="s">
        <v>230</v>
      </c>
      <c r="K52" s="79" t="s">
        <v>670</v>
      </c>
    </row>
    <row r="53" spans="1:11" ht="23.25">
      <c r="A53" s="72"/>
      <c r="B53" s="83"/>
      <c r="C53" s="84"/>
      <c r="D53" s="84"/>
      <c r="E53" s="139"/>
      <c r="F53" s="83"/>
      <c r="G53" s="72"/>
      <c r="H53" s="139"/>
      <c r="I53" s="83" t="s">
        <v>226</v>
      </c>
      <c r="J53" s="83"/>
      <c r="K53" s="83" t="s">
        <v>677</v>
      </c>
    </row>
    <row r="54" spans="1:11" ht="23.25">
      <c r="A54" s="58"/>
      <c r="B54" s="87"/>
      <c r="C54" s="88"/>
      <c r="D54" s="88"/>
      <c r="E54" s="136"/>
      <c r="F54" s="87"/>
      <c r="G54" s="58"/>
      <c r="H54" s="136"/>
      <c r="I54" s="87" t="s">
        <v>226</v>
      </c>
      <c r="J54" s="87"/>
      <c r="K54" s="87" t="s">
        <v>673</v>
      </c>
    </row>
    <row r="55" spans="1:11" ht="112.5">
      <c r="A55" s="113">
        <v>37</v>
      </c>
      <c r="B55" s="79">
        <v>5411419134</v>
      </c>
      <c r="C55" s="80">
        <v>239107</v>
      </c>
      <c r="D55" s="79"/>
      <c r="E55" s="134" t="s">
        <v>47</v>
      </c>
      <c r="F55" s="79"/>
      <c r="G55" s="134"/>
      <c r="H55" s="79" t="s">
        <v>226</v>
      </c>
      <c r="I55" s="134"/>
      <c r="J55" s="79" t="s">
        <v>230</v>
      </c>
      <c r="K55" s="79" t="s">
        <v>671</v>
      </c>
    </row>
    <row r="56" spans="1:11" ht="23.25">
      <c r="A56" s="114"/>
      <c r="B56" s="87"/>
      <c r="C56" s="88"/>
      <c r="D56" s="87"/>
      <c r="E56" s="136"/>
      <c r="F56" s="87"/>
      <c r="G56" s="136"/>
      <c r="H56" s="87" t="s">
        <v>226</v>
      </c>
      <c r="I56" s="136"/>
      <c r="J56" s="87"/>
      <c r="K56" s="87" t="s">
        <v>678</v>
      </c>
    </row>
    <row r="57" spans="1:11" ht="90">
      <c r="A57" s="41">
        <v>38</v>
      </c>
      <c r="B57" s="48">
        <v>5410920147</v>
      </c>
      <c r="C57" s="78">
        <v>239107</v>
      </c>
      <c r="D57" s="48"/>
      <c r="E57" s="49" t="s">
        <v>49</v>
      </c>
      <c r="F57" s="48" t="s">
        <v>61</v>
      </c>
      <c r="G57" s="48" t="s">
        <v>149</v>
      </c>
      <c r="H57" s="48" t="s">
        <v>226</v>
      </c>
      <c r="I57" s="49"/>
      <c r="J57" s="48" t="s">
        <v>230</v>
      </c>
      <c r="K57" s="48" t="s">
        <v>670</v>
      </c>
    </row>
    <row r="58" spans="1:11" ht="67.5">
      <c r="A58" s="107">
        <v>39</v>
      </c>
      <c r="B58" s="48">
        <v>5411351089</v>
      </c>
      <c r="C58" s="78">
        <v>239108</v>
      </c>
      <c r="D58" s="48"/>
      <c r="E58" s="49" t="s">
        <v>50</v>
      </c>
      <c r="F58" s="48" t="s">
        <v>188</v>
      </c>
      <c r="G58" s="48" t="s">
        <v>449</v>
      </c>
      <c r="H58" s="48" t="s">
        <v>226</v>
      </c>
      <c r="I58" s="49"/>
      <c r="J58" s="48" t="s">
        <v>230</v>
      </c>
      <c r="K58" s="48" t="s">
        <v>674</v>
      </c>
    </row>
    <row r="59" spans="1:11" ht="90">
      <c r="A59" s="55">
        <v>40</v>
      </c>
      <c r="B59" s="79">
        <v>5411319079</v>
      </c>
      <c r="C59" s="80">
        <v>239108</v>
      </c>
      <c r="D59" s="79"/>
      <c r="E59" s="134" t="s">
        <v>51</v>
      </c>
      <c r="F59" s="79" t="s">
        <v>166</v>
      </c>
      <c r="G59" s="79" t="s">
        <v>481</v>
      </c>
      <c r="H59" s="79" t="s">
        <v>226</v>
      </c>
      <c r="I59" s="134"/>
      <c r="J59" s="79" t="s">
        <v>230</v>
      </c>
      <c r="K59" s="79" t="s">
        <v>670</v>
      </c>
    </row>
    <row r="60" spans="1:11" ht="45">
      <c r="A60" s="58"/>
      <c r="B60" s="87"/>
      <c r="C60" s="88"/>
      <c r="D60" s="87"/>
      <c r="E60" s="136"/>
      <c r="F60" s="87"/>
      <c r="G60" s="87"/>
      <c r="H60" s="87" t="s">
        <v>226</v>
      </c>
      <c r="I60" s="136"/>
      <c r="J60" s="87"/>
      <c r="K60" s="87" t="s">
        <v>404</v>
      </c>
    </row>
    <row r="61" spans="1:11" ht="90">
      <c r="A61" s="113">
        <v>41</v>
      </c>
      <c r="B61" s="79">
        <v>5412746005</v>
      </c>
      <c r="C61" s="80">
        <v>239113</v>
      </c>
      <c r="D61" s="79"/>
      <c r="E61" s="134" t="s">
        <v>52</v>
      </c>
      <c r="F61" s="79" t="s">
        <v>368</v>
      </c>
      <c r="G61" s="79" t="s">
        <v>481</v>
      </c>
      <c r="H61" s="79" t="s">
        <v>226</v>
      </c>
      <c r="I61" s="134"/>
      <c r="J61" s="79" t="s">
        <v>230</v>
      </c>
      <c r="K61" s="79" t="s">
        <v>670</v>
      </c>
    </row>
    <row r="62" spans="1:11" ht="45">
      <c r="A62" s="114"/>
      <c r="B62" s="87"/>
      <c r="C62" s="88"/>
      <c r="D62" s="87"/>
      <c r="E62" s="136"/>
      <c r="F62" s="87"/>
      <c r="G62" s="87"/>
      <c r="H62" s="87" t="s">
        <v>226</v>
      </c>
      <c r="I62" s="136"/>
      <c r="J62" s="87"/>
      <c r="K62" s="87" t="s">
        <v>608</v>
      </c>
    </row>
    <row r="63" spans="1:11" ht="112.5">
      <c r="A63" s="55">
        <v>42</v>
      </c>
      <c r="B63" s="79">
        <v>5410952398</v>
      </c>
      <c r="C63" s="80">
        <v>239113</v>
      </c>
      <c r="D63" s="79"/>
      <c r="E63" s="134" t="s">
        <v>67</v>
      </c>
      <c r="F63" s="79" t="s">
        <v>209</v>
      </c>
      <c r="G63" s="79" t="s">
        <v>446</v>
      </c>
      <c r="H63" s="79" t="s">
        <v>226</v>
      </c>
      <c r="I63" s="134"/>
      <c r="J63" s="79" t="s">
        <v>230</v>
      </c>
      <c r="K63" s="79" t="s">
        <v>670</v>
      </c>
    </row>
    <row r="64" spans="1:11" ht="45">
      <c r="A64" s="58"/>
      <c r="B64" s="87"/>
      <c r="C64" s="88"/>
      <c r="D64" s="87"/>
      <c r="E64" s="136"/>
      <c r="F64" s="87"/>
      <c r="G64" s="87"/>
      <c r="H64" s="87" t="s">
        <v>226</v>
      </c>
      <c r="I64" s="136"/>
      <c r="J64" s="87"/>
      <c r="K64" s="87" t="s">
        <v>112</v>
      </c>
    </row>
    <row r="65" spans="8:9" ht="23.25">
      <c r="H65" s="141">
        <f>COUNTIF(H4:H64,H4)</f>
        <v>46</v>
      </c>
      <c r="I65" s="141">
        <f>COUNTIF(I4:I64,H4)</f>
        <v>15</v>
      </c>
    </row>
    <row r="66" spans="1:9" ht="23.25">
      <c r="A66" s="40">
        <f>COUNT(A4:A63)</f>
        <v>42</v>
      </c>
      <c r="H66" s="150">
        <f>SUM(H65:I65)</f>
        <v>61</v>
      </c>
      <c r="I66" s="150"/>
    </row>
  </sheetData>
  <sheetProtection/>
  <autoFilter ref="A3:K66"/>
  <mergeCells count="3">
    <mergeCell ref="A1:K1"/>
    <mergeCell ref="A2:K2"/>
    <mergeCell ref="H66:I66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45"/>
  <sheetViews>
    <sheetView workbookViewId="0" topLeftCell="E1">
      <pane ySplit="3" topLeftCell="BM4" activePane="bottomLeft" state="frozen"/>
      <selection pane="topLeft" activeCell="E26" sqref="E26"/>
      <selection pane="bottomLeft" activeCell="K8" sqref="K8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11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704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45">
      <c r="A4" s="107">
        <v>207</v>
      </c>
      <c r="B4" s="48" t="s">
        <v>705</v>
      </c>
      <c r="C4" s="78">
        <v>239083</v>
      </c>
      <c r="D4" s="48"/>
      <c r="E4" s="49" t="s">
        <v>706</v>
      </c>
      <c r="F4" s="48" t="s">
        <v>204</v>
      </c>
      <c r="G4" s="55" t="s">
        <v>481</v>
      </c>
      <c r="H4" s="48" t="s">
        <v>226</v>
      </c>
      <c r="I4" s="49"/>
      <c r="J4" s="48" t="s">
        <v>225</v>
      </c>
      <c r="K4" s="48" t="s">
        <v>227</v>
      </c>
    </row>
    <row r="5" spans="1:11" ht="45">
      <c r="A5" s="41">
        <v>208</v>
      </c>
      <c r="B5" s="48" t="s">
        <v>707</v>
      </c>
      <c r="C5" s="78">
        <v>239083</v>
      </c>
      <c r="D5" s="48"/>
      <c r="E5" s="49" t="s">
        <v>708</v>
      </c>
      <c r="F5" s="48" t="s">
        <v>372</v>
      </c>
      <c r="G5" s="41" t="s">
        <v>481</v>
      </c>
      <c r="H5" s="48" t="s">
        <v>226</v>
      </c>
      <c r="I5" s="49"/>
      <c r="J5" s="48" t="s">
        <v>225</v>
      </c>
      <c r="K5" s="48" t="s">
        <v>227</v>
      </c>
    </row>
    <row r="6" spans="1:11" ht="45">
      <c r="A6" s="41">
        <v>209</v>
      </c>
      <c r="B6" s="48" t="s">
        <v>709</v>
      </c>
      <c r="C6" s="78">
        <v>239084</v>
      </c>
      <c r="D6" s="48"/>
      <c r="E6" s="49" t="s">
        <v>710</v>
      </c>
      <c r="F6" s="48" t="s">
        <v>213</v>
      </c>
      <c r="G6" s="1" t="s">
        <v>446</v>
      </c>
      <c r="H6" s="48" t="s">
        <v>226</v>
      </c>
      <c r="I6" s="49"/>
      <c r="J6" s="48" t="s">
        <v>225</v>
      </c>
      <c r="K6" s="48" t="s">
        <v>227</v>
      </c>
    </row>
    <row r="7" spans="1:11" ht="67.5">
      <c r="A7" s="107">
        <v>210</v>
      </c>
      <c r="B7" s="48" t="s">
        <v>711</v>
      </c>
      <c r="C7" s="78">
        <v>239084</v>
      </c>
      <c r="D7" s="48"/>
      <c r="E7" s="49" t="s">
        <v>55</v>
      </c>
      <c r="F7" s="48" t="s">
        <v>416</v>
      </c>
      <c r="G7" s="55" t="s">
        <v>481</v>
      </c>
      <c r="H7" s="48" t="s">
        <v>226</v>
      </c>
      <c r="I7" s="49"/>
      <c r="J7" s="48" t="s">
        <v>225</v>
      </c>
      <c r="K7" s="48" t="s">
        <v>227</v>
      </c>
    </row>
    <row r="8" spans="1:11" ht="67.5">
      <c r="A8" s="41">
        <v>211</v>
      </c>
      <c r="B8" s="48">
        <v>5411341885</v>
      </c>
      <c r="C8" s="78">
        <v>239084</v>
      </c>
      <c r="D8" s="48"/>
      <c r="E8" s="49" t="s">
        <v>712</v>
      </c>
      <c r="F8" s="48" t="s">
        <v>207</v>
      </c>
      <c r="G8" s="1" t="s">
        <v>446</v>
      </c>
      <c r="H8" s="48" t="s">
        <v>226</v>
      </c>
      <c r="I8" s="49"/>
      <c r="J8" s="48" t="s">
        <v>230</v>
      </c>
      <c r="K8" s="48" t="s">
        <v>713</v>
      </c>
    </row>
    <row r="9" spans="1:11" ht="93.75" customHeight="1">
      <c r="A9" s="41">
        <v>212</v>
      </c>
      <c r="B9" s="48">
        <v>5411374856</v>
      </c>
      <c r="C9" s="78">
        <v>239084</v>
      </c>
      <c r="D9" s="78">
        <v>239084</v>
      </c>
      <c r="E9" s="49" t="s">
        <v>714</v>
      </c>
      <c r="F9" s="48" t="s">
        <v>370</v>
      </c>
      <c r="G9" s="41" t="s">
        <v>440</v>
      </c>
      <c r="H9" s="49"/>
      <c r="I9" s="48" t="s">
        <v>226</v>
      </c>
      <c r="J9" s="48" t="s">
        <v>230</v>
      </c>
      <c r="K9" s="48" t="s">
        <v>0</v>
      </c>
    </row>
    <row r="10" spans="1:11" ht="45">
      <c r="A10" s="107">
        <v>213</v>
      </c>
      <c r="B10" s="48" t="s">
        <v>1</v>
      </c>
      <c r="C10" s="78">
        <v>239084</v>
      </c>
      <c r="D10" s="48"/>
      <c r="E10" s="49" t="s">
        <v>2</v>
      </c>
      <c r="F10" s="48" t="s">
        <v>56</v>
      </c>
      <c r="G10" s="1" t="s">
        <v>446</v>
      </c>
      <c r="H10" s="48" t="s">
        <v>226</v>
      </c>
      <c r="I10" s="49"/>
      <c r="J10" s="48" t="s">
        <v>225</v>
      </c>
      <c r="K10" s="48" t="s">
        <v>227</v>
      </c>
    </row>
    <row r="11" spans="1:11" ht="67.5">
      <c r="A11" s="41">
        <v>214</v>
      </c>
      <c r="B11" s="48">
        <v>5412644232</v>
      </c>
      <c r="C11" s="78">
        <v>239084</v>
      </c>
      <c r="D11" s="78">
        <v>239084</v>
      </c>
      <c r="E11" s="49" t="s">
        <v>3</v>
      </c>
      <c r="F11" s="48" t="s">
        <v>370</v>
      </c>
      <c r="G11" s="41" t="s">
        <v>440</v>
      </c>
      <c r="H11" s="49"/>
      <c r="I11" s="48" t="s">
        <v>226</v>
      </c>
      <c r="J11" s="48" t="s">
        <v>230</v>
      </c>
      <c r="K11" s="48" t="s">
        <v>228</v>
      </c>
    </row>
    <row r="12" spans="1:11" ht="90">
      <c r="A12" s="41">
        <v>215</v>
      </c>
      <c r="B12" s="48">
        <v>5411314285</v>
      </c>
      <c r="C12" s="78">
        <v>239084</v>
      </c>
      <c r="D12" s="48"/>
      <c r="E12" s="49" t="s">
        <v>4</v>
      </c>
      <c r="F12" s="48" t="s">
        <v>216</v>
      </c>
      <c r="G12" s="1" t="s">
        <v>446</v>
      </c>
      <c r="H12" s="48" t="s">
        <v>226</v>
      </c>
      <c r="I12" s="49"/>
      <c r="J12" s="48" t="s">
        <v>230</v>
      </c>
      <c r="K12" s="48" t="s">
        <v>5</v>
      </c>
    </row>
    <row r="13" spans="1:11" ht="90">
      <c r="A13" s="107">
        <v>216</v>
      </c>
      <c r="B13" s="48">
        <v>5412664010</v>
      </c>
      <c r="C13" s="78">
        <v>239084</v>
      </c>
      <c r="D13" s="78">
        <v>239084</v>
      </c>
      <c r="E13" s="49" t="s">
        <v>6</v>
      </c>
      <c r="F13" s="48" t="s">
        <v>370</v>
      </c>
      <c r="G13" s="41" t="s">
        <v>440</v>
      </c>
      <c r="H13" s="49"/>
      <c r="I13" s="48" t="s">
        <v>226</v>
      </c>
      <c r="J13" s="48" t="s">
        <v>230</v>
      </c>
      <c r="K13" s="48" t="s">
        <v>702</v>
      </c>
    </row>
    <row r="14" spans="1:11" ht="112.5">
      <c r="A14" s="41">
        <v>217</v>
      </c>
      <c r="B14" s="48">
        <v>5410917468</v>
      </c>
      <c r="C14" s="78">
        <v>239085</v>
      </c>
      <c r="D14" s="48"/>
      <c r="E14" s="49" t="s">
        <v>7</v>
      </c>
      <c r="F14" s="48" t="s">
        <v>368</v>
      </c>
      <c r="G14" s="41" t="s">
        <v>562</v>
      </c>
      <c r="H14" s="48" t="s">
        <v>226</v>
      </c>
      <c r="I14" s="49"/>
      <c r="J14" s="48" t="s">
        <v>230</v>
      </c>
      <c r="K14" s="48" t="s">
        <v>250</v>
      </c>
    </row>
    <row r="15" spans="1:11" ht="135">
      <c r="A15" s="41">
        <v>218</v>
      </c>
      <c r="B15" s="48">
        <v>5412629071</v>
      </c>
      <c r="C15" s="78">
        <v>239085</v>
      </c>
      <c r="D15" s="78">
        <v>239085</v>
      </c>
      <c r="E15" s="49" t="s">
        <v>8</v>
      </c>
      <c r="F15" s="48" t="s">
        <v>370</v>
      </c>
      <c r="G15" s="41" t="s">
        <v>440</v>
      </c>
      <c r="H15" s="49"/>
      <c r="I15" s="48" t="s">
        <v>226</v>
      </c>
      <c r="J15" s="48" t="s">
        <v>230</v>
      </c>
      <c r="K15" s="48" t="s">
        <v>235</v>
      </c>
    </row>
    <row r="16" spans="1:11" ht="112.5">
      <c r="A16" s="107">
        <v>219</v>
      </c>
      <c r="B16" s="48">
        <v>5411361062</v>
      </c>
      <c r="C16" s="78">
        <v>239085</v>
      </c>
      <c r="D16" s="48"/>
      <c r="E16" s="49" t="s">
        <v>9</v>
      </c>
      <c r="F16" s="48" t="s">
        <v>203</v>
      </c>
      <c r="G16" s="1" t="s">
        <v>446</v>
      </c>
      <c r="H16" s="48" t="s">
        <v>226</v>
      </c>
      <c r="I16" s="49"/>
      <c r="J16" s="48" t="s">
        <v>230</v>
      </c>
      <c r="K16" s="48" t="s">
        <v>703</v>
      </c>
    </row>
    <row r="17" spans="1:11" ht="45">
      <c r="A17" s="41">
        <v>220</v>
      </c>
      <c r="B17" s="48">
        <v>5411784722</v>
      </c>
      <c r="C17" s="78">
        <v>239085</v>
      </c>
      <c r="D17" s="78">
        <v>239085</v>
      </c>
      <c r="E17" s="49" t="s">
        <v>10</v>
      </c>
      <c r="F17" s="48" t="s">
        <v>422</v>
      </c>
      <c r="G17" s="48" t="s">
        <v>444</v>
      </c>
      <c r="H17" s="49"/>
      <c r="I17" s="48" t="s">
        <v>226</v>
      </c>
      <c r="J17" s="48" t="s">
        <v>230</v>
      </c>
      <c r="K17" s="48" t="s">
        <v>250</v>
      </c>
    </row>
    <row r="18" spans="1:11" ht="112.5">
      <c r="A18" s="41">
        <v>221</v>
      </c>
      <c r="B18" s="48">
        <v>5411376394</v>
      </c>
      <c r="C18" s="78">
        <v>239085</v>
      </c>
      <c r="D18" s="78">
        <v>239085</v>
      </c>
      <c r="E18" s="49" t="s">
        <v>11</v>
      </c>
      <c r="F18" s="48" t="s">
        <v>370</v>
      </c>
      <c r="G18" s="41" t="s">
        <v>440</v>
      </c>
      <c r="H18" s="49"/>
      <c r="I18" s="48" t="s">
        <v>226</v>
      </c>
      <c r="J18" s="48" t="s">
        <v>230</v>
      </c>
      <c r="K18" s="48" t="s">
        <v>228</v>
      </c>
    </row>
    <row r="19" spans="1:11" ht="112.5">
      <c r="A19" s="107">
        <v>222</v>
      </c>
      <c r="B19" s="48">
        <v>5411399063</v>
      </c>
      <c r="C19" s="78">
        <v>239085</v>
      </c>
      <c r="D19" s="48"/>
      <c r="E19" s="49" t="s">
        <v>12</v>
      </c>
      <c r="F19" s="48" t="s">
        <v>372</v>
      </c>
      <c r="G19" s="48" t="s">
        <v>481</v>
      </c>
      <c r="H19" s="48" t="s">
        <v>226</v>
      </c>
      <c r="I19" s="49"/>
      <c r="J19" s="48" t="s">
        <v>230</v>
      </c>
      <c r="K19" s="48" t="s">
        <v>13</v>
      </c>
    </row>
    <row r="20" spans="1:11" ht="112.5">
      <c r="A20" s="41">
        <v>223</v>
      </c>
      <c r="B20" s="48">
        <v>5411438391</v>
      </c>
      <c r="C20" s="78">
        <v>239090</v>
      </c>
      <c r="D20" s="48"/>
      <c r="E20" s="49" t="s">
        <v>14</v>
      </c>
      <c r="F20" s="48" t="s">
        <v>212</v>
      </c>
      <c r="G20" s="48" t="s">
        <v>483</v>
      </c>
      <c r="H20" s="48" t="s">
        <v>226</v>
      </c>
      <c r="I20" s="49"/>
      <c r="J20" s="48" t="s">
        <v>230</v>
      </c>
      <c r="K20" s="48" t="s">
        <v>228</v>
      </c>
    </row>
    <row r="21" spans="1:11" ht="135">
      <c r="A21" s="41">
        <v>224</v>
      </c>
      <c r="B21" s="48">
        <v>5411362384</v>
      </c>
      <c r="C21" s="78">
        <v>239093</v>
      </c>
      <c r="D21" s="48"/>
      <c r="E21" s="49" t="s">
        <v>15</v>
      </c>
      <c r="F21" s="48" t="s">
        <v>204</v>
      </c>
      <c r="G21" s="48" t="s">
        <v>481</v>
      </c>
      <c r="H21" s="48" t="s">
        <v>226</v>
      </c>
      <c r="I21" s="49"/>
      <c r="J21" s="48" t="s">
        <v>230</v>
      </c>
      <c r="K21" s="48" t="s">
        <v>16</v>
      </c>
    </row>
    <row r="22" spans="1:11" ht="90">
      <c r="A22" s="107">
        <v>225</v>
      </c>
      <c r="B22" s="48">
        <v>5412215716</v>
      </c>
      <c r="C22" s="78">
        <v>239093</v>
      </c>
      <c r="D22" s="78">
        <v>239093</v>
      </c>
      <c r="E22" s="49" t="s">
        <v>17</v>
      </c>
      <c r="F22" s="48" t="s">
        <v>188</v>
      </c>
      <c r="G22" s="41" t="s">
        <v>440</v>
      </c>
      <c r="H22" s="49"/>
      <c r="I22" s="48" t="s">
        <v>226</v>
      </c>
      <c r="J22" s="48" t="s">
        <v>230</v>
      </c>
      <c r="K22" s="48" t="s">
        <v>0</v>
      </c>
    </row>
    <row r="23" spans="1:11" ht="67.5">
      <c r="A23" s="41">
        <v>226</v>
      </c>
      <c r="B23" s="48">
        <v>5411382095</v>
      </c>
      <c r="C23" s="78">
        <v>239093</v>
      </c>
      <c r="D23" s="48"/>
      <c r="E23" s="49" t="s">
        <v>18</v>
      </c>
      <c r="F23" s="48" t="s">
        <v>213</v>
      </c>
      <c r="G23" s="48" t="s">
        <v>446</v>
      </c>
      <c r="H23" s="48" t="s">
        <v>226</v>
      </c>
      <c r="I23" s="49"/>
      <c r="J23" s="48" t="s">
        <v>230</v>
      </c>
      <c r="K23" s="48" t="s">
        <v>19</v>
      </c>
    </row>
    <row r="24" spans="1:11" ht="45">
      <c r="A24" s="41">
        <v>227</v>
      </c>
      <c r="B24" s="48" t="s">
        <v>20</v>
      </c>
      <c r="C24" s="78">
        <v>239097</v>
      </c>
      <c r="D24" s="48"/>
      <c r="E24" s="49" t="s">
        <v>21</v>
      </c>
      <c r="F24" s="48" t="s">
        <v>432</v>
      </c>
      <c r="G24" s="48" t="s">
        <v>481</v>
      </c>
      <c r="H24" s="48" t="s">
        <v>226</v>
      </c>
      <c r="I24" s="49"/>
      <c r="J24" s="48" t="s">
        <v>225</v>
      </c>
      <c r="K24" s="48" t="s">
        <v>227</v>
      </c>
    </row>
    <row r="25" spans="1:11" ht="180">
      <c r="A25" s="107">
        <v>228</v>
      </c>
      <c r="B25" s="48">
        <v>5410972732</v>
      </c>
      <c r="C25" s="78">
        <v>239097</v>
      </c>
      <c r="D25" s="48"/>
      <c r="E25" s="49" t="s">
        <v>22</v>
      </c>
      <c r="F25" s="48" t="s">
        <v>213</v>
      </c>
      <c r="G25" s="41" t="s">
        <v>562</v>
      </c>
      <c r="H25" s="48" t="s">
        <v>226</v>
      </c>
      <c r="I25" s="49"/>
      <c r="J25" s="48" t="s">
        <v>230</v>
      </c>
      <c r="K25" s="48" t="s">
        <v>701</v>
      </c>
    </row>
    <row r="26" spans="1:11" ht="45">
      <c r="A26" s="41">
        <v>229</v>
      </c>
      <c r="B26" s="48" t="s">
        <v>23</v>
      </c>
      <c r="C26" s="78">
        <v>239100</v>
      </c>
      <c r="D26" s="48"/>
      <c r="E26" s="49" t="s">
        <v>24</v>
      </c>
      <c r="F26" s="48" t="s">
        <v>58</v>
      </c>
      <c r="G26" s="48" t="s">
        <v>481</v>
      </c>
      <c r="H26" s="48" t="s">
        <v>226</v>
      </c>
      <c r="I26" s="49"/>
      <c r="J26" s="48" t="s">
        <v>225</v>
      </c>
      <c r="K26" s="48" t="s">
        <v>227</v>
      </c>
    </row>
    <row r="27" spans="1:11" ht="67.5">
      <c r="A27" s="41">
        <v>230</v>
      </c>
      <c r="B27" s="48" t="s">
        <v>25</v>
      </c>
      <c r="C27" s="78">
        <v>239100</v>
      </c>
      <c r="D27" s="48"/>
      <c r="E27" s="49" t="s">
        <v>26</v>
      </c>
      <c r="F27" s="48" t="s">
        <v>210</v>
      </c>
      <c r="G27" s="48" t="s">
        <v>446</v>
      </c>
      <c r="H27" s="48" t="s">
        <v>226</v>
      </c>
      <c r="I27" s="49"/>
      <c r="J27" s="48" t="s">
        <v>225</v>
      </c>
      <c r="K27" s="48" t="s">
        <v>227</v>
      </c>
    </row>
    <row r="28" spans="1:11" ht="112.5">
      <c r="A28" s="107">
        <v>231</v>
      </c>
      <c r="B28" s="48">
        <v>5412752627</v>
      </c>
      <c r="C28" s="78">
        <v>239100</v>
      </c>
      <c r="D28" s="48"/>
      <c r="E28" s="49" t="s">
        <v>27</v>
      </c>
      <c r="F28" s="48" t="s">
        <v>59</v>
      </c>
      <c r="G28" s="48" t="s">
        <v>446</v>
      </c>
      <c r="H28" s="48" t="s">
        <v>226</v>
      </c>
      <c r="I28" s="49"/>
      <c r="J28" s="48" t="s">
        <v>230</v>
      </c>
      <c r="K28" s="48" t="s">
        <v>28</v>
      </c>
    </row>
    <row r="29" spans="1:11" ht="90">
      <c r="A29" s="41">
        <v>232</v>
      </c>
      <c r="B29" s="48">
        <v>5411363131</v>
      </c>
      <c r="C29" s="78">
        <v>239100</v>
      </c>
      <c r="D29" s="48"/>
      <c r="E29" s="49" t="s">
        <v>29</v>
      </c>
      <c r="F29" s="48" t="s">
        <v>182</v>
      </c>
      <c r="G29" s="48" t="s">
        <v>481</v>
      </c>
      <c r="H29" s="48" t="s">
        <v>226</v>
      </c>
      <c r="I29" s="49"/>
      <c r="J29" s="48" t="s">
        <v>230</v>
      </c>
      <c r="K29" s="48" t="s">
        <v>701</v>
      </c>
    </row>
    <row r="30" spans="1:11" ht="90">
      <c r="A30" s="41">
        <v>233</v>
      </c>
      <c r="B30" s="48">
        <v>5411485250</v>
      </c>
      <c r="C30" s="78">
        <v>239104</v>
      </c>
      <c r="D30" s="48"/>
      <c r="E30" s="49" t="s">
        <v>30</v>
      </c>
      <c r="F30" s="48" t="s">
        <v>198</v>
      </c>
      <c r="G30" s="48" t="s">
        <v>446</v>
      </c>
      <c r="H30" s="48" t="s">
        <v>226</v>
      </c>
      <c r="I30" s="49"/>
      <c r="J30" s="48" t="s">
        <v>230</v>
      </c>
      <c r="K30" s="48" t="s">
        <v>227</v>
      </c>
    </row>
    <row r="31" spans="1:11" ht="67.5">
      <c r="A31" s="107">
        <v>234</v>
      </c>
      <c r="B31" s="48">
        <v>5411321643</v>
      </c>
      <c r="C31" s="78">
        <v>239104</v>
      </c>
      <c r="D31" s="48"/>
      <c r="E31" s="49" t="s">
        <v>31</v>
      </c>
      <c r="F31" s="48" t="s">
        <v>221</v>
      </c>
      <c r="G31" s="48" t="s">
        <v>446</v>
      </c>
      <c r="H31" s="48" t="s">
        <v>226</v>
      </c>
      <c r="I31" s="49"/>
      <c r="J31" s="48" t="s">
        <v>230</v>
      </c>
      <c r="K31" s="48" t="s">
        <v>32</v>
      </c>
    </row>
    <row r="32" spans="1:11" ht="112.5">
      <c r="A32" s="41">
        <v>235</v>
      </c>
      <c r="B32" s="48">
        <v>5412606973</v>
      </c>
      <c r="C32" s="78">
        <v>239104</v>
      </c>
      <c r="D32" s="78">
        <v>239104</v>
      </c>
      <c r="E32" s="49" t="s">
        <v>33</v>
      </c>
      <c r="F32" s="48" t="s">
        <v>370</v>
      </c>
      <c r="G32" s="41" t="s">
        <v>440</v>
      </c>
      <c r="H32" s="49"/>
      <c r="I32" s="48" t="s">
        <v>226</v>
      </c>
      <c r="J32" s="48" t="s">
        <v>230</v>
      </c>
      <c r="K32" s="48" t="s">
        <v>34</v>
      </c>
    </row>
    <row r="33" spans="1:11" ht="90">
      <c r="A33" s="41">
        <v>236</v>
      </c>
      <c r="B33" s="48" t="s">
        <v>35</v>
      </c>
      <c r="C33" s="78">
        <v>239104</v>
      </c>
      <c r="D33" s="48"/>
      <c r="E33" s="49" t="s">
        <v>36</v>
      </c>
      <c r="F33" s="48" t="s">
        <v>370</v>
      </c>
      <c r="G33" s="48" t="s">
        <v>562</v>
      </c>
      <c r="H33" s="48" t="s">
        <v>226</v>
      </c>
      <c r="I33" s="49"/>
      <c r="J33" s="48" t="s">
        <v>225</v>
      </c>
      <c r="K33" s="48" t="s">
        <v>227</v>
      </c>
    </row>
    <row r="34" spans="1:11" ht="45">
      <c r="A34" s="107">
        <v>237</v>
      </c>
      <c r="B34" s="48" t="s">
        <v>37</v>
      </c>
      <c r="C34" s="78">
        <v>239105</v>
      </c>
      <c r="D34" s="48"/>
      <c r="E34" s="49" t="s">
        <v>38</v>
      </c>
      <c r="F34" s="48" t="s">
        <v>425</v>
      </c>
      <c r="G34" s="48" t="s">
        <v>152</v>
      </c>
      <c r="H34" s="48" t="s">
        <v>226</v>
      </c>
      <c r="I34" s="49"/>
      <c r="J34" s="48" t="s">
        <v>225</v>
      </c>
      <c r="K34" s="48" t="s">
        <v>227</v>
      </c>
    </row>
    <row r="35" spans="1:11" ht="90">
      <c r="A35" s="41">
        <v>238</v>
      </c>
      <c r="B35" s="48" t="s">
        <v>23</v>
      </c>
      <c r="C35" s="78">
        <v>239106</v>
      </c>
      <c r="D35" s="48"/>
      <c r="E35" s="49" t="s">
        <v>39</v>
      </c>
      <c r="F35" s="48" t="s">
        <v>222</v>
      </c>
      <c r="G35" s="48" t="s">
        <v>481</v>
      </c>
      <c r="H35" s="48" t="s">
        <v>226</v>
      </c>
      <c r="I35" s="49"/>
      <c r="J35" s="48" t="s">
        <v>225</v>
      </c>
      <c r="K35" s="48" t="s">
        <v>227</v>
      </c>
    </row>
    <row r="36" spans="1:11" ht="70.5" customHeight="1">
      <c r="A36" s="41">
        <v>239</v>
      </c>
      <c r="B36" s="48">
        <v>5411326004</v>
      </c>
      <c r="C36" s="78">
        <v>239106</v>
      </c>
      <c r="D36" s="48"/>
      <c r="E36" s="49" t="s">
        <v>40</v>
      </c>
      <c r="F36" s="48" t="s">
        <v>60</v>
      </c>
      <c r="G36" s="48" t="s">
        <v>481</v>
      </c>
      <c r="H36" s="48" t="s">
        <v>226</v>
      </c>
      <c r="I36" s="49"/>
      <c r="J36" s="48" t="s">
        <v>230</v>
      </c>
      <c r="K36" s="48" t="s">
        <v>41</v>
      </c>
    </row>
    <row r="37" spans="1:11" ht="67.5">
      <c r="A37" s="107">
        <v>240</v>
      </c>
      <c r="B37" s="48">
        <v>5411342251</v>
      </c>
      <c r="C37" s="78">
        <v>239106</v>
      </c>
      <c r="D37" s="48"/>
      <c r="E37" s="49" t="s">
        <v>42</v>
      </c>
      <c r="F37" s="48" t="s">
        <v>201</v>
      </c>
      <c r="G37" s="48" t="s">
        <v>446</v>
      </c>
      <c r="H37" s="48" t="s">
        <v>226</v>
      </c>
      <c r="I37" s="49"/>
      <c r="J37" s="48" t="s">
        <v>230</v>
      </c>
      <c r="K37" s="48" t="s">
        <v>43</v>
      </c>
    </row>
    <row r="38" spans="1:11" ht="45">
      <c r="A38" s="41">
        <v>241</v>
      </c>
      <c r="B38" s="48">
        <v>5412661218</v>
      </c>
      <c r="C38" s="78">
        <v>239107</v>
      </c>
      <c r="D38" s="78">
        <v>239107</v>
      </c>
      <c r="E38" s="49" t="s">
        <v>44</v>
      </c>
      <c r="F38" s="48" t="s">
        <v>370</v>
      </c>
      <c r="G38" s="41" t="s">
        <v>440</v>
      </c>
      <c r="H38" s="49"/>
      <c r="I38" s="48" t="s">
        <v>226</v>
      </c>
      <c r="J38" s="48" t="s">
        <v>230</v>
      </c>
      <c r="K38" s="48" t="s">
        <v>0</v>
      </c>
    </row>
    <row r="39" spans="1:11" ht="92.25" customHeight="1">
      <c r="A39" s="41">
        <v>242</v>
      </c>
      <c r="B39" s="48">
        <v>5412624264</v>
      </c>
      <c r="C39" s="78">
        <v>239107</v>
      </c>
      <c r="D39" s="78">
        <v>239107</v>
      </c>
      <c r="E39" s="49" t="s">
        <v>45</v>
      </c>
      <c r="F39" s="48" t="s">
        <v>370</v>
      </c>
      <c r="G39" s="41" t="s">
        <v>440</v>
      </c>
      <c r="H39" s="49"/>
      <c r="I39" s="48" t="s">
        <v>226</v>
      </c>
      <c r="J39" s="48" t="s">
        <v>230</v>
      </c>
      <c r="K39" s="48" t="s">
        <v>46</v>
      </c>
    </row>
    <row r="40" spans="1:11" ht="112.5">
      <c r="A40" s="107">
        <v>243</v>
      </c>
      <c r="B40" s="48">
        <v>5411419134</v>
      </c>
      <c r="C40" s="78">
        <v>239107</v>
      </c>
      <c r="D40" s="48"/>
      <c r="E40" s="49" t="s">
        <v>47</v>
      </c>
      <c r="F40" s="48"/>
      <c r="G40" s="49"/>
      <c r="H40" s="48" t="s">
        <v>226</v>
      </c>
      <c r="I40" s="49"/>
      <c r="J40" s="48" t="s">
        <v>230</v>
      </c>
      <c r="K40" s="48" t="s">
        <v>48</v>
      </c>
    </row>
    <row r="41" spans="1:11" ht="90">
      <c r="A41" s="41">
        <v>244</v>
      </c>
      <c r="B41" s="48">
        <v>5410920147</v>
      </c>
      <c r="C41" s="78">
        <v>239107</v>
      </c>
      <c r="D41" s="48"/>
      <c r="E41" s="49" t="s">
        <v>49</v>
      </c>
      <c r="F41" s="48" t="s">
        <v>61</v>
      </c>
      <c r="G41" s="48" t="s">
        <v>149</v>
      </c>
      <c r="H41" s="48" t="s">
        <v>226</v>
      </c>
      <c r="I41" s="49"/>
      <c r="J41" s="48" t="s">
        <v>230</v>
      </c>
      <c r="K41" s="48" t="s">
        <v>227</v>
      </c>
    </row>
    <row r="42" spans="1:11" ht="67.5">
      <c r="A42" s="41">
        <v>245</v>
      </c>
      <c r="B42" s="48">
        <v>5411351089</v>
      </c>
      <c r="C42" s="78">
        <v>239108</v>
      </c>
      <c r="D42" s="48"/>
      <c r="E42" s="49" t="s">
        <v>50</v>
      </c>
      <c r="F42" s="48" t="s">
        <v>188</v>
      </c>
      <c r="G42" s="48" t="s">
        <v>449</v>
      </c>
      <c r="H42" s="48" t="s">
        <v>226</v>
      </c>
      <c r="I42" s="49"/>
      <c r="J42" s="48" t="s">
        <v>230</v>
      </c>
      <c r="K42" s="48" t="s">
        <v>250</v>
      </c>
    </row>
    <row r="43" spans="1:11" ht="90">
      <c r="A43" s="107">
        <v>246</v>
      </c>
      <c r="B43" s="48">
        <v>5411319079</v>
      </c>
      <c r="C43" s="78">
        <v>239108</v>
      </c>
      <c r="D43" s="48"/>
      <c r="E43" s="49" t="s">
        <v>51</v>
      </c>
      <c r="F43" s="48" t="s">
        <v>166</v>
      </c>
      <c r="G43" s="48" t="s">
        <v>481</v>
      </c>
      <c r="H43" s="48" t="s">
        <v>226</v>
      </c>
      <c r="I43" s="49"/>
      <c r="J43" s="48" t="s">
        <v>230</v>
      </c>
      <c r="K43" s="48" t="s">
        <v>43</v>
      </c>
    </row>
    <row r="44" spans="1:11" ht="90">
      <c r="A44" s="41">
        <v>247</v>
      </c>
      <c r="B44" s="48">
        <v>5412746005</v>
      </c>
      <c r="C44" s="78">
        <v>239113</v>
      </c>
      <c r="D44" s="48"/>
      <c r="E44" s="49" t="s">
        <v>52</v>
      </c>
      <c r="F44" s="48" t="s">
        <v>368</v>
      </c>
      <c r="G44" s="48" t="s">
        <v>481</v>
      </c>
      <c r="H44" s="48" t="s">
        <v>226</v>
      </c>
      <c r="I44" s="49"/>
      <c r="J44" s="48" t="s">
        <v>230</v>
      </c>
      <c r="K44" s="48" t="s">
        <v>133</v>
      </c>
    </row>
    <row r="45" spans="1:11" ht="112.5">
      <c r="A45" s="41">
        <v>248</v>
      </c>
      <c r="B45" s="48">
        <v>5410952398</v>
      </c>
      <c r="C45" s="78">
        <v>239113</v>
      </c>
      <c r="D45" s="48"/>
      <c r="E45" s="49" t="s">
        <v>53</v>
      </c>
      <c r="F45" s="48" t="s">
        <v>209</v>
      </c>
      <c r="G45" s="48" t="s">
        <v>446</v>
      </c>
      <c r="H45" s="48" t="s">
        <v>226</v>
      </c>
      <c r="I45" s="49"/>
      <c r="J45" s="48" t="s">
        <v>230</v>
      </c>
      <c r="K45" s="48" t="s">
        <v>54</v>
      </c>
    </row>
  </sheetData>
  <sheetProtection/>
  <autoFilter ref="A3:K45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9"/>
  <sheetViews>
    <sheetView zoomScale="120" zoomScaleNormal="120" workbookViewId="0" topLeftCell="A1">
      <pane ySplit="4" topLeftCell="BM32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4.28125" style="40" customWidth="1"/>
    <col min="2" max="2" width="14.140625" style="40" customWidth="1"/>
    <col min="3" max="3" width="18.140625" style="40" customWidth="1"/>
    <col min="4" max="4" width="18.57421875" style="40" customWidth="1"/>
    <col min="5" max="16384" width="9.140625" style="40" customWidth="1"/>
  </cols>
  <sheetData>
    <row r="1" spans="1:4" ht="20.25" customHeight="1">
      <c r="A1" s="145" t="s">
        <v>509</v>
      </c>
      <c r="B1" s="145"/>
      <c r="C1" s="145"/>
      <c r="D1" s="145"/>
    </row>
    <row r="2" spans="1:4" ht="20.25" customHeight="1">
      <c r="A2" s="146" t="s">
        <v>474</v>
      </c>
      <c r="B2" s="146"/>
      <c r="C2" s="146"/>
      <c r="D2" s="146"/>
    </row>
    <row r="3" spans="1:4" s="119" customFormat="1" ht="40.5">
      <c r="A3" s="118" t="s">
        <v>558</v>
      </c>
      <c r="B3" s="118" t="s">
        <v>531</v>
      </c>
      <c r="C3" s="118" t="s">
        <v>532</v>
      </c>
      <c r="D3" s="118" t="s">
        <v>533</v>
      </c>
    </row>
    <row r="4" spans="1:4" s="119" customFormat="1" ht="20.25">
      <c r="A4" s="120"/>
      <c r="B4" s="120" t="s">
        <v>534</v>
      </c>
      <c r="C4" s="120" t="s">
        <v>534</v>
      </c>
      <c r="D4" s="120" t="s">
        <v>534</v>
      </c>
    </row>
    <row r="5" spans="1:4" s="119" customFormat="1" ht="20.25">
      <c r="A5" s="121" t="s">
        <v>250</v>
      </c>
      <c r="B5" s="122">
        <f aca="true" t="shared" si="0" ref="B5:B37">SUM(C5:D5)</f>
        <v>3</v>
      </c>
      <c r="C5" s="122">
        <v>1</v>
      </c>
      <c r="D5" s="122">
        <v>2</v>
      </c>
    </row>
    <row r="6" spans="1:4" s="119" customFormat="1" ht="20.25">
      <c r="A6" s="121" t="s">
        <v>695</v>
      </c>
      <c r="B6" s="122">
        <f t="shared" si="0"/>
        <v>3</v>
      </c>
      <c r="C6" s="122">
        <v>3</v>
      </c>
      <c r="D6" s="122"/>
    </row>
    <row r="7" spans="1:4" s="119" customFormat="1" ht="20.25">
      <c r="A7" s="121" t="s">
        <v>234</v>
      </c>
      <c r="B7" s="122">
        <f t="shared" si="0"/>
        <v>2</v>
      </c>
      <c r="C7" s="122">
        <v>1</v>
      </c>
      <c r="D7" s="122">
        <v>1</v>
      </c>
    </row>
    <row r="8" spans="1:4" s="119" customFormat="1" ht="20.25">
      <c r="A8" s="121" t="s">
        <v>697</v>
      </c>
      <c r="B8" s="122">
        <f t="shared" si="0"/>
        <v>2</v>
      </c>
      <c r="C8" s="122">
        <v>2</v>
      </c>
      <c r="D8" s="122"/>
    </row>
    <row r="9" spans="1:4" s="119" customFormat="1" ht="20.25">
      <c r="A9" s="121" t="s">
        <v>698</v>
      </c>
      <c r="B9" s="122">
        <f t="shared" si="0"/>
        <v>30</v>
      </c>
      <c r="C9" s="122">
        <v>2</v>
      </c>
      <c r="D9" s="122">
        <v>28</v>
      </c>
    </row>
    <row r="10" spans="1:4" s="119" customFormat="1" ht="20.25">
      <c r="A10" s="121" t="s">
        <v>699</v>
      </c>
      <c r="B10" s="122">
        <f t="shared" si="0"/>
        <v>5</v>
      </c>
      <c r="C10" s="122">
        <v>3</v>
      </c>
      <c r="D10" s="122">
        <v>2</v>
      </c>
    </row>
    <row r="11" spans="1:4" s="119" customFormat="1" ht="20.25">
      <c r="A11" s="121" t="s">
        <v>700</v>
      </c>
      <c r="B11" s="122">
        <f t="shared" si="0"/>
        <v>0</v>
      </c>
      <c r="C11" s="122"/>
      <c r="D11" s="122"/>
    </row>
    <row r="12" spans="1:4" s="119" customFormat="1" ht="20.25">
      <c r="A12" s="121" t="s">
        <v>68</v>
      </c>
      <c r="B12" s="122">
        <f t="shared" si="0"/>
        <v>0</v>
      </c>
      <c r="C12" s="122"/>
      <c r="D12" s="122"/>
    </row>
    <row r="13" spans="1:4" s="119" customFormat="1" ht="20.25">
      <c r="A13" s="121" t="s">
        <v>235</v>
      </c>
      <c r="B13" s="122">
        <f t="shared" si="0"/>
        <v>2</v>
      </c>
      <c r="C13" s="122"/>
      <c r="D13" s="122">
        <v>2</v>
      </c>
    </row>
    <row r="14" spans="1:4" s="119" customFormat="1" ht="20.25">
      <c r="A14" s="121" t="s">
        <v>241</v>
      </c>
      <c r="B14" s="122">
        <f t="shared" si="0"/>
        <v>0</v>
      </c>
      <c r="C14" s="122"/>
      <c r="D14" s="122"/>
    </row>
    <row r="15" spans="1:4" s="119" customFormat="1" ht="20.25">
      <c r="A15" s="121" t="s">
        <v>70</v>
      </c>
      <c r="B15" s="122">
        <f t="shared" si="0"/>
        <v>0</v>
      </c>
      <c r="C15" s="122"/>
      <c r="D15" s="122"/>
    </row>
    <row r="16" spans="1:4" s="119" customFormat="1" ht="20.25">
      <c r="A16" s="121" t="s">
        <v>535</v>
      </c>
      <c r="B16" s="122">
        <f t="shared" si="0"/>
        <v>0</v>
      </c>
      <c r="C16" s="122"/>
      <c r="D16" s="122"/>
    </row>
    <row r="17" spans="1:4" s="119" customFormat="1" ht="20.25">
      <c r="A17" s="121" t="s">
        <v>72</v>
      </c>
      <c r="B17" s="122">
        <f t="shared" si="0"/>
        <v>0</v>
      </c>
      <c r="C17" s="122"/>
      <c r="D17" s="122"/>
    </row>
    <row r="18" spans="1:4" s="119" customFormat="1" ht="20.25">
      <c r="A18" s="121" t="s">
        <v>74</v>
      </c>
      <c r="B18" s="122">
        <f t="shared" si="0"/>
        <v>0</v>
      </c>
      <c r="C18" s="122"/>
      <c r="D18" s="122"/>
    </row>
    <row r="19" spans="1:4" s="119" customFormat="1" ht="20.25">
      <c r="A19" s="121" t="s">
        <v>76</v>
      </c>
      <c r="B19" s="122">
        <f t="shared" si="0"/>
        <v>1</v>
      </c>
      <c r="C19" s="123"/>
      <c r="D19" s="123">
        <v>1</v>
      </c>
    </row>
    <row r="20" spans="1:4" s="119" customFormat="1" ht="20.25">
      <c r="A20" s="121" t="s">
        <v>77</v>
      </c>
      <c r="B20" s="122">
        <f t="shared" si="0"/>
        <v>1</v>
      </c>
      <c r="C20" s="122"/>
      <c r="D20" s="123">
        <v>1</v>
      </c>
    </row>
    <row r="21" spans="1:4" s="119" customFormat="1" ht="20.25">
      <c r="A21" s="121" t="s">
        <v>78</v>
      </c>
      <c r="B21" s="122">
        <f t="shared" si="0"/>
        <v>0</v>
      </c>
      <c r="C21" s="122"/>
      <c r="D21" s="123"/>
    </row>
    <row r="22" spans="1:4" s="119" customFormat="1" ht="20.25">
      <c r="A22" s="121" t="s">
        <v>79</v>
      </c>
      <c r="B22" s="122">
        <f t="shared" si="0"/>
        <v>1</v>
      </c>
      <c r="C22" s="123"/>
      <c r="D22" s="123">
        <v>1</v>
      </c>
    </row>
    <row r="23" spans="1:4" s="119" customFormat="1" ht="20.25">
      <c r="A23" s="121" t="s">
        <v>80</v>
      </c>
      <c r="B23" s="122">
        <f t="shared" si="0"/>
        <v>1</v>
      </c>
      <c r="C23" s="122"/>
      <c r="D23" s="122">
        <v>1</v>
      </c>
    </row>
    <row r="24" spans="1:4" s="119" customFormat="1" ht="20.25">
      <c r="A24" s="121" t="s">
        <v>81</v>
      </c>
      <c r="B24" s="122">
        <f t="shared" si="0"/>
        <v>0</v>
      </c>
      <c r="C24" s="122"/>
      <c r="D24" s="122"/>
    </row>
    <row r="25" spans="1:4" s="119" customFormat="1" ht="20.25">
      <c r="A25" s="121" t="s">
        <v>82</v>
      </c>
      <c r="B25" s="122">
        <f t="shared" si="0"/>
        <v>1</v>
      </c>
      <c r="C25" s="122"/>
      <c r="D25" s="122">
        <v>1</v>
      </c>
    </row>
    <row r="26" spans="1:4" s="119" customFormat="1" ht="20.25">
      <c r="A26" s="121" t="s">
        <v>83</v>
      </c>
      <c r="B26" s="122">
        <f t="shared" si="0"/>
        <v>2</v>
      </c>
      <c r="C26" s="122">
        <v>1</v>
      </c>
      <c r="D26" s="122">
        <v>1</v>
      </c>
    </row>
    <row r="27" spans="1:4" s="119" customFormat="1" ht="20.25">
      <c r="A27" s="121" t="s">
        <v>84</v>
      </c>
      <c r="B27" s="122">
        <f t="shared" si="0"/>
        <v>1</v>
      </c>
      <c r="C27" s="122"/>
      <c r="D27" s="122">
        <v>1</v>
      </c>
    </row>
    <row r="28" spans="1:4" s="119" customFormat="1" ht="20.25">
      <c r="A28" s="121" t="s">
        <v>85</v>
      </c>
      <c r="B28" s="122">
        <f t="shared" si="0"/>
        <v>1</v>
      </c>
      <c r="C28" s="122"/>
      <c r="D28" s="122">
        <v>1</v>
      </c>
    </row>
    <row r="29" spans="1:4" s="119" customFormat="1" ht="20.25">
      <c r="A29" s="121" t="s">
        <v>86</v>
      </c>
      <c r="B29" s="122">
        <f t="shared" si="0"/>
        <v>2</v>
      </c>
      <c r="C29" s="122"/>
      <c r="D29" s="122">
        <v>2</v>
      </c>
    </row>
    <row r="30" spans="1:4" s="119" customFormat="1" ht="20.25">
      <c r="A30" s="121" t="s">
        <v>87</v>
      </c>
      <c r="B30" s="122">
        <f t="shared" si="0"/>
        <v>1</v>
      </c>
      <c r="C30" s="122"/>
      <c r="D30" s="122">
        <v>1</v>
      </c>
    </row>
    <row r="31" spans="1:4" s="119" customFormat="1" ht="20.25">
      <c r="A31" s="121" t="s">
        <v>88</v>
      </c>
      <c r="B31" s="122">
        <f t="shared" si="0"/>
        <v>0</v>
      </c>
      <c r="C31" s="122"/>
      <c r="D31" s="122"/>
    </row>
    <row r="32" spans="1:4" s="119" customFormat="1" ht="20.25">
      <c r="A32" s="121" t="s">
        <v>89</v>
      </c>
      <c r="B32" s="122">
        <f t="shared" si="0"/>
        <v>0</v>
      </c>
      <c r="C32" s="122"/>
      <c r="D32" s="122"/>
    </row>
    <row r="33" spans="1:4" s="119" customFormat="1" ht="20.25">
      <c r="A33" s="121" t="s">
        <v>108</v>
      </c>
      <c r="B33" s="122">
        <f t="shared" si="0"/>
        <v>0</v>
      </c>
      <c r="C33" s="122"/>
      <c r="D33" s="122"/>
    </row>
    <row r="34" spans="1:4" s="119" customFormat="1" ht="20.25">
      <c r="A34" s="121" t="s">
        <v>90</v>
      </c>
      <c r="B34" s="122">
        <f t="shared" si="0"/>
        <v>0</v>
      </c>
      <c r="C34" s="122"/>
      <c r="D34" s="122"/>
    </row>
    <row r="35" spans="1:4" s="119" customFormat="1" ht="20.25">
      <c r="A35" s="121" t="s">
        <v>91</v>
      </c>
      <c r="B35" s="122">
        <f t="shared" si="0"/>
        <v>0</v>
      </c>
      <c r="C35" s="122"/>
      <c r="D35" s="122"/>
    </row>
    <row r="36" spans="1:4" s="119" customFormat="1" ht="20.25">
      <c r="A36" s="121" t="s">
        <v>92</v>
      </c>
      <c r="B36" s="122">
        <f t="shared" si="0"/>
        <v>2</v>
      </c>
      <c r="C36" s="122"/>
      <c r="D36" s="122">
        <v>2</v>
      </c>
    </row>
    <row r="37" spans="1:4" s="119" customFormat="1" ht="20.25">
      <c r="A37" s="121" t="s">
        <v>93</v>
      </c>
      <c r="B37" s="122">
        <f t="shared" si="0"/>
        <v>0</v>
      </c>
      <c r="C37" s="122"/>
      <c r="D37" s="122"/>
    </row>
    <row r="38" spans="1:4" s="119" customFormat="1" ht="20.25">
      <c r="A38" s="124" t="s">
        <v>536</v>
      </c>
      <c r="B38" s="124">
        <f>SUM(B5:B37)</f>
        <v>61</v>
      </c>
      <c r="C38" s="124">
        <f>SUM(C5:C37)</f>
        <v>13</v>
      </c>
      <c r="D38" s="124">
        <f>SUM(D5:D37)</f>
        <v>48</v>
      </c>
    </row>
    <row r="39" spans="1:4" s="119" customFormat="1" ht="20.25">
      <c r="A39" s="149" t="s">
        <v>539</v>
      </c>
      <c r="B39" s="149"/>
      <c r="C39" s="149"/>
      <c r="D39" s="149"/>
    </row>
    <row r="40" s="110" customFormat="1" ht="22.5"/>
  </sheetData>
  <sheetProtection/>
  <mergeCells count="3">
    <mergeCell ref="A1:D1"/>
    <mergeCell ref="A2:D2"/>
    <mergeCell ref="A39:D39"/>
  </mergeCells>
  <printOptions/>
  <pageMargins left="0.56" right="0.33" top="0.42" bottom="0.28" header="0.24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workbookViewId="0" topLeftCell="D1">
      <pane ySplit="3" topLeftCell="BM4" activePane="bottomLeft" state="frozen"/>
      <selection pane="topLeft" activeCell="E26" sqref="E26"/>
      <selection pane="bottomLeft" activeCell="E5" sqref="E5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0.28125" style="98" customWidth="1"/>
    <col min="4" max="4" width="11.00390625" style="40" customWidth="1"/>
    <col min="5" max="5" width="50.00390625" style="99" customWidth="1"/>
    <col min="6" max="6" width="13.57421875" style="40" customWidth="1"/>
    <col min="7" max="7" width="17.57421875" style="110" customWidth="1"/>
    <col min="8" max="9" width="8.00390625" style="40" customWidth="1"/>
    <col min="10" max="10" width="10.8515625" style="40" customWidth="1"/>
    <col min="11" max="11" width="11.00390625" style="40" customWidth="1"/>
    <col min="12" max="16384" width="9.140625" style="40" customWidth="1"/>
  </cols>
  <sheetData>
    <row r="1" spans="1:11" ht="21.75" customHeight="1">
      <c r="A1" s="145" t="s">
        <v>156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1.75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0.7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130" t="s">
        <v>231</v>
      </c>
      <c r="I3" s="130" t="s">
        <v>233</v>
      </c>
      <c r="J3" s="122" t="s">
        <v>478</v>
      </c>
      <c r="K3" s="41" t="s">
        <v>558</v>
      </c>
    </row>
    <row r="4" spans="1:11" ht="67.5">
      <c r="A4" s="41">
        <v>1</v>
      </c>
      <c r="B4" s="41" t="s">
        <v>128</v>
      </c>
      <c r="C4" s="69">
        <v>239056</v>
      </c>
      <c r="D4" s="69"/>
      <c r="E4" s="45" t="s">
        <v>129</v>
      </c>
      <c r="F4" s="41" t="s">
        <v>212</v>
      </c>
      <c r="G4" s="41" t="s">
        <v>446</v>
      </c>
      <c r="H4" s="41" t="s">
        <v>226</v>
      </c>
      <c r="I4" s="41"/>
      <c r="J4" s="41" t="s">
        <v>225</v>
      </c>
      <c r="K4" s="41" t="s">
        <v>670</v>
      </c>
    </row>
    <row r="5" spans="1:11" ht="67.5">
      <c r="A5" s="41">
        <v>2</v>
      </c>
      <c r="B5" s="41" t="s">
        <v>130</v>
      </c>
      <c r="C5" s="69">
        <v>239063</v>
      </c>
      <c r="D5" s="69"/>
      <c r="E5" s="45" t="s">
        <v>131</v>
      </c>
      <c r="F5" s="41" t="s">
        <v>222</v>
      </c>
      <c r="G5" s="41" t="s">
        <v>149</v>
      </c>
      <c r="H5" s="41" t="s">
        <v>226</v>
      </c>
      <c r="I5" s="41"/>
      <c r="J5" s="41" t="s">
        <v>225</v>
      </c>
      <c r="K5" s="41" t="s">
        <v>670</v>
      </c>
    </row>
    <row r="6" spans="1:11" ht="67.5">
      <c r="A6" s="55">
        <v>3</v>
      </c>
      <c r="B6" s="55">
        <v>5412723980</v>
      </c>
      <c r="C6" s="70">
        <v>239065</v>
      </c>
      <c r="D6" s="70"/>
      <c r="E6" s="71" t="s">
        <v>132</v>
      </c>
      <c r="F6" s="55" t="s">
        <v>206</v>
      </c>
      <c r="G6" s="55" t="s">
        <v>446</v>
      </c>
      <c r="H6" s="55" t="s">
        <v>226</v>
      </c>
      <c r="I6" s="55"/>
      <c r="J6" s="55" t="s">
        <v>230</v>
      </c>
      <c r="K6" s="55" t="s">
        <v>670</v>
      </c>
    </row>
    <row r="7" spans="1:11" ht="39.75" customHeight="1">
      <c r="A7" s="58"/>
      <c r="B7" s="58"/>
      <c r="C7" s="76"/>
      <c r="D7" s="76"/>
      <c r="E7" s="77"/>
      <c r="F7" s="58"/>
      <c r="G7" s="58"/>
      <c r="H7" s="58" t="s">
        <v>226</v>
      </c>
      <c r="I7" s="58"/>
      <c r="J7" s="58"/>
      <c r="K7" s="58" t="s">
        <v>608</v>
      </c>
    </row>
    <row r="8" spans="1:11" ht="67.5">
      <c r="A8" s="55">
        <v>4</v>
      </c>
      <c r="B8" s="55">
        <v>5411419143</v>
      </c>
      <c r="C8" s="70">
        <v>239072</v>
      </c>
      <c r="D8" s="70"/>
      <c r="E8" s="71" t="s">
        <v>134</v>
      </c>
      <c r="F8" s="55" t="s">
        <v>370</v>
      </c>
      <c r="G8" s="55" t="s">
        <v>446</v>
      </c>
      <c r="H8" s="55" t="s">
        <v>226</v>
      </c>
      <c r="I8" s="55"/>
      <c r="J8" s="55" t="s">
        <v>230</v>
      </c>
      <c r="K8" s="55" t="s">
        <v>670</v>
      </c>
    </row>
    <row r="9" spans="1:11" ht="45.75" customHeight="1">
      <c r="A9" s="58"/>
      <c r="B9" s="58"/>
      <c r="C9" s="76"/>
      <c r="D9" s="76"/>
      <c r="E9" s="77"/>
      <c r="F9" s="58"/>
      <c r="G9" s="58"/>
      <c r="H9" s="58" t="s">
        <v>226</v>
      </c>
      <c r="I9" s="58"/>
      <c r="J9" s="58"/>
      <c r="K9" s="58" t="s">
        <v>608</v>
      </c>
    </row>
    <row r="10" spans="1:11" ht="67.5">
      <c r="A10" s="41">
        <v>5</v>
      </c>
      <c r="B10" s="41" t="s">
        <v>135</v>
      </c>
      <c r="C10" s="69">
        <v>239072</v>
      </c>
      <c r="D10" s="69"/>
      <c r="E10" s="45" t="s">
        <v>136</v>
      </c>
      <c r="F10" s="41" t="s">
        <v>187</v>
      </c>
      <c r="G10" s="41" t="s">
        <v>446</v>
      </c>
      <c r="H10" s="41" t="s">
        <v>226</v>
      </c>
      <c r="I10" s="41"/>
      <c r="J10" s="41" t="s">
        <v>225</v>
      </c>
      <c r="K10" s="41" t="s">
        <v>670</v>
      </c>
    </row>
    <row r="11" spans="1:11" ht="45">
      <c r="A11" s="41">
        <v>6</v>
      </c>
      <c r="B11" s="41" t="s">
        <v>137</v>
      </c>
      <c r="C11" s="69">
        <v>239072</v>
      </c>
      <c r="D11" s="69"/>
      <c r="E11" s="45" t="s">
        <v>138</v>
      </c>
      <c r="F11" s="41" t="s">
        <v>210</v>
      </c>
      <c r="G11" s="41" t="s">
        <v>446</v>
      </c>
      <c r="H11" s="41" t="s">
        <v>226</v>
      </c>
      <c r="I11" s="41"/>
      <c r="J11" s="41" t="s">
        <v>225</v>
      </c>
      <c r="K11" s="41" t="s">
        <v>670</v>
      </c>
    </row>
    <row r="12" spans="1:11" ht="45">
      <c r="A12" s="41">
        <v>7</v>
      </c>
      <c r="B12" s="41" t="s">
        <v>450</v>
      </c>
      <c r="C12" s="69">
        <v>239076</v>
      </c>
      <c r="D12" s="69"/>
      <c r="E12" s="45" t="s">
        <v>139</v>
      </c>
      <c r="F12" s="41" t="s">
        <v>208</v>
      </c>
      <c r="G12" s="41" t="s">
        <v>150</v>
      </c>
      <c r="H12" s="41" t="s">
        <v>226</v>
      </c>
      <c r="I12" s="41"/>
      <c r="J12" s="41" t="s">
        <v>225</v>
      </c>
      <c r="K12" s="41" t="s">
        <v>671</v>
      </c>
    </row>
    <row r="13" spans="1:11" ht="90">
      <c r="A13" s="55">
        <v>8</v>
      </c>
      <c r="B13" s="55">
        <v>5411394979</v>
      </c>
      <c r="C13" s="70">
        <v>239076</v>
      </c>
      <c r="D13" s="70"/>
      <c r="E13" s="71" t="s">
        <v>140</v>
      </c>
      <c r="F13" s="55" t="s">
        <v>420</v>
      </c>
      <c r="G13" s="55" t="s">
        <v>446</v>
      </c>
      <c r="H13" s="55" t="s">
        <v>226</v>
      </c>
      <c r="I13" s="55"/>
      <c r="J13" s="55" t="s">
        <v>230</v>
      </c>
      <c r="K13" s="55" t="s">
        <v>670</v>
      </c>
    </row>
    <row r="14" spans="1:11" ht="45">
      <c r="A14" s="58"/>
      <c r="B14" s="58"/>
      <c r="C14" s="76"/>
      <c r="D14" s="76"/>
      <c r="E14" s="77"/>
      <c r="F14" s="58"/>
      <c r="G14" s="58"/>
      <c r="H14" s="58" t="s">
        <v>226</v>
      </c>
      <c r="I14" s="58"/>
      <c r="J14" s="58"/>
      <c r="K14" s="58" t="s">
        <v>682</v>
      </c>
    </row>
    <row r="15" spans="1:11" ht="90">
      <c r="A15" s="41">
        <v>9</v>
      </c>
      <c r="B15" s="41">
        <v>5412616964</v>
      </c>
      <c r="C15" s="69">
        <v>239077</v>
      </c>
      <c r="D15" s="69">
        <v>239077</v>
      </c>
      <c r="E15" s="45" t="s">
        <v>142</v>
      </c>
      <c r="F15" s="41" t="s">
        <v>188</v>
      </c>
      <c r="G15" s="41" t="s">
        <v>440</v>
      </c>
      <c r="H15" s="41"/>
      <c r="I15" s="41" t="s">
        <v>226</v>
      </c>
      <c r="J15" s="41" t="s">
        <v>230</v>
      </c>
      <c r="K15" s="41" t="s">
        <v>670</v>
      </c>
    </row>
    <row r="16" spans="1:11" ht="89.25" customHeight="1">
      <c r="A16" s="41">
        <v>10</v>
      </c>
      <c r="B16" s="41">
        <v>5412644400</v>
      </c>
      <c r="C16" s="69">
        <v>239077</v>
      </c>
      <c r="D16" s="69">
        <v>239077</v>
      </c>
      <c r="E16" s="45" t="s">
        <v>143</v>
      </c>
      <c r="F16" s="41" t="s">
        <v>188</v>
      </c>
      <c r="G16" s="41" t="s">
        <v>440</v>
      </c>
      <c r="H16" s="41"/>
      <c r="I16" s="41" t="s">
        <v>226</v>
      </c>
      <c r="J16" s="41" t="s">
        <v>230</v>
      </c>
      <c r="K16" s="41" t="s">
        <v>670</v>
      </c>
    </row>
    <row r="17" spans="1:11" ht="67.5">
      <c r="A17" s="41">
        <v>11</v>
      </c>
      <c r="B17" s="41">
        <v>5411341180</v>
      </c>
      <c r="C17" s="69">
        <v>239077</v>
      </c>
      <c r="D17" s="69">
        <v>239077</v>
      </c>
      <c r="E17" s="45" t="s">
        <v>144</v>
      </c>
      <c r="F17" s="41" t="s">
        <v>422</v>
      </c>
      <c r="G17" s="41" t="s">
        <v>154</v>
      </c>
      <c r="H17" s="41"/>
      <c r="I17" s="41" t="s">
        <v>226</v>
      </c>
      <c r="J17" s="41" t="s">
        <v>230</v>
      </c>
      <c r="K17" s="41" t="s">
        <v>670</v>
      </c>
    </row>
    <row r="18" spans="1:11" ht="45">
      <c r="A18" s="41">
        <v>12</v>
      </c>
      <c r="B18" s="41" t="s">
        <v>145</v>
      </c>
      <c r="C18" s="69">
        <v>239078</v>
      </c>
      <c r="D18" s="41"/>
      <c r="E18" s="45" t="s">
        <v>146</v>
      </c>
      <c r="F18" s="41" t="s">
        <v>428</v>
      </c>
      <c r="G18" s="41" t="s">
        <v>446</v>
      </c>
      <c r="H18" s="41" t="s">
        <v>226</v>
      </c>
      <c r="I18" s="41"/>
      <c r="J18" s="41" t="s">
        <v>225</v>
      </c>
      <c r="K18" s="41" t="s">
        <v>670</v>
      </c>
    </row>
    <row r="19" spans="1:11" ht="45">
      <c r="A19" s="41">
        <v>13</v>
      </c>
      <c r="B19" s="41" t="s">
        <v>147</v>
      </c>
      <c r="C19" s="69">
        <v>239078</v>
      </c>
      <c r="D19" s="69"/>
      <c r="E19" s="53" t="s">
        <v>148</v>
      </c>
      <c r="F19" s="41" t="s">
        <v>179</v>
      </c>
      <c r="G19" s="41" t="s">
        <v>446</v>
      </c>
      <c r="H19" s="41" t="s">
        <v>226</v>
      </c>
      <c r="I19" s="41"/>
      <c r="J19" s="41" t="s">
        <v>225</v>
      </c>
      <c r="K19" s="41" t="s">
        <v>670</v>
      </c>
    </row>
    <row r="20" spans="8:9" ht="23.25">
      <c r="H20" s="40">
        <f>COUNTIF(H4:H19,H4)</f>
        <v>13</v>
      </c>
      <c r="I20" s="40">
        <f>COUNTIF(I4:I19,H4)</f>
        <v>3</v>
      </c>
    </row>
    <row r="21" ht="23.25">
      <c r="A21" s="40">
        <f>COUNT(A4:A19)</f>
        <v>13</v>
      </c>
    </row>
  </sheetData>
  <sheetProtection/>
  <autoFilter ref="A3:K21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  <headerFooter alignWithMargins="0">
    <oddHeader>&amp;Rหน้า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18"/>
  <sheetViews>
    <sheetView workbookViewId="0" topLeftCell="A1">
      <pane ySplit="3" topLeftCell="BM4" activePane="bottomLeft" state="frozen"/>
      <selection pane="topLeft" activeCell="E26" sqref="E26"/>
      <selection pane="bottomLeft" activeCell="B10" sqref="B10"/>
    </sheetView>
  </sheetViews>
  <sheetFormatPr defaultColWidth="9.140625" defaultRowHeight="12.75"/>
  <cols>
    <col min="1" max="1" width="5.140625" style="40" bestFit="1" customWidth="1"/>
    <col min="2" max="2" width="13.00390625" style="40" customWidth="1"/>
    <col min="3" max="3" width="11.8515625" style="98" customWidth="1"/>
    <col min="4" max="4" width="10.8515625" style="40" customWidth="1"/>
    <col min="5" max="5" width="50.00390625" style="99" customWidth="1"/>
    <col min="6" max="6" width="11.28125" style="40" customWidth="1"/>
    <col min="7" max="7" width="17.57421875" style="110" customWidth="1"/>
    <col min="8" max="8" width="9.28125" style="40" customWidth="1"/>
    <col min="9" max="9" width="9.140625" style="40" customWidth="1"/>
    <col min="10" max="10" width="11.421875" style="40" customWidth="1"/>
    <col min="11" max="11" width="13.421875" style="40" customWidth="1"/>
    <col min="12" max="16384" width="9.140625" style="40" customWidth="1"/>
  </cols>
  <sheetData>
    <row r="1" spans="1:11" ht="30" customHeight="1">
      <c r="A1" s="145" t="s">
        <v>156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6" t="s">
        <v>474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7.5">
      <c r="A3" s="41" t="s">
        <v>224</v>
      </c>
      <c r="B3" s="42" t="s">
        <v>502</v>
      </c>
      <c r="C3" s="43" t="s">
        <v>559</v>
      </c>
      <c r="D3" s="41" t="s">
        <v>632</v>
      </c>
      <c r="E3" s="41" t="s">
        <v>496</v>
      </c>
      <c r="F3" s="41" t="s">
        <v>190</v>
      </c>
      <c r="G3" s="41" t="s">
        <v>435</v>
      </c>
      <c r="H3" s="41" t="s">
        <v>231</v>
      </c>
      <c r="I3" s="41" t="s">
        <v>233</v>
      </c>
      <c r="J3" s="41" t="s">
        <v>478</v>
      </c>
      <c r="K3" s="41" t="s">
        <v>558</v>
      </c>
    </row>
    <row r="4" spans="1:11" ht="67.5">
      <c r="A4" s="41">
        <v>194</v>
      </c>
      <c r="B4" s="41" t="s">
        <v>128</v>
      </c>
      <c r="C4" s="69">
        <v>239056</v>
      </c>
      <c r="D4" s="69"/>
      <c r="E4" s="45" t="s">
        <v>129</v>
      </c>
      <c r="F4" s="41" t="s">
        <v>212</v>
      </c>
      <c r="G4" s="41" t="s">
        <v>446</v>
      </c>
      <c r="H4" s="41" t="s">
        <v>226</v>
      </c>
      <c r="I4" s="41"/>
      <c r="J4" s="41" t="s">
        <v>225</v>
      </c>
      <c r="K4" s="41" t="s">
        <v>227</v>
      </c>
    </row>
    <row r="5" spans="1:11" ht="67.5">
      <c r="A5" s="107">
        <v>195</v>
      </c>
      <c r="B5" s="41" t="s">
        <v>130</v>
      </c>
      <c r="C5" s="69">
        <v>239063</v>
      </c>
      <c r="D5" s="69"/>
      <c r="E5" s="45" t="s">
        <v>131</v>
      </c>
      <c r="F5" s="41" t="s">
        <v>222</v>
      </c>
      <c r="G5" s="41" t="s">
        <v>149</v>
      </c>
      <c r="H5" s="41" t="s">
        <v>226</v>
      </c>
      <c r="I5" s="41"/>
      <c r="J5" s="41" t="s">
        <v>225</v>
      </c>
      <c r="K5" s="41" t="s">
        <v>227</v>
      </c>
    </row>
    <row r="6" spans="1:11" ht="67.5">
      <c r="A6" s="41">
        <v>196</v>
      </c>
      <c r="B6" s="41">
        <v>5412723980</v>
      </c>
      <c r="C6" s="69">
        <v>239065</v>
      </c>
      <c r="D6" s="69"/>
      <c r="E6" s="45" t="s">
        <v>132</v>
      </c>
      <c r="F6" s="41" t="s">
        <v>206</v>
      </c>
      <c r="G6" s="41" t="s">
        <v>446</v>
      </c>
      <c r="H6" s="41" t="s">
        <v>226</v>
      </c>
      <c r="I6" s="41"/>
      <c r="J6" s="41" t="s">
        <v>230</v>
      </c>
      <c r="K6" s="41" t="s">
        <v>133</v>
      </c>
    </row>
    <row r="7" spans="1:11" ht="67.5">
      <c r="A7" s="41">
        <v>197</v>
      </c>
      <c r="B7" s="41">
        <v>5411419143</v>
      </c>
      <c r="C7" s="69">
        <v>239072</v>
      </c>
      <c r="D7" s="69"/>
      <c r="E7" s="45" t="s">
        <v>134</v>
      </c>
      <c r="F7" s="41" t="s">
        <v>370</v>
      </c>
      <c r="G7" s="41" t="s">
        <v>446</v>
      </c>
      <c r="H7" s="41" t="s">
        <v>226</v>
      </c>
      <c r="I7" s="41"/>
      <c r="J7" s="41" t="s">
        <v>230</v>
      </c>
      <c r="K7" s="41" t="s">
        <v>133</v>
      </c>
    </row>
    <row r="8" spans="1:11" ht="67.5">
      <c r="A8" s="107">
        <v>198</v>
      </c>
      <c r="B8" s="41" t="s">
        <v>135</v>
      </c>
      <c r="C8" s="69">
        <v>239072</v>
      </c>
      <c r="D8" s="69"/>
      <c r="E8" s="45" t="s">
        <v>136</v>
      </c>
      <c r="F8" s="41" t="s">
        <v>187</v>
      </c>
      <c r="G8" s="41" t="s">
        <v>446</v>
      </c>
      <c r="H8" s="41" t="s">
        <v>226</v>
      </c>
      <c r="I8" s="41"/>
      <c r="J8" s="41" t="s">
        <v>225</v>
      </c>
      <c r="K8" s="41" t="s">
        <v>227</v>
      </c>
    </row>
    <row r="9" spans="1:11" ht="45">
      <c r="A9" s="41">
        <v>199</v>
      </c>
      <c r="B9" s="41" t="s">
        <v>137</v>
      </c>
      <c r="C9" s="69">
        <v>239072</v>
      </c>
      <c r="D9" s="69"/>
      <c r="E9" s="45" t="s">
        <v>138</v>
      </c>
      <c r="F9" s="41" t="s">
        <v>210</v>
      </c>
      <c r="G9" s="41" t="s">
        <v>446</v>
      </c>
      <c r="H9" s="41" t="s">
        <v>226</v>
      </c>
      <c r="I9" s="41"/>
      <c r="J9" s="41" t="s">
        <v>225</v>
      </c>
      <c r="K9" s="41" t="s">
        <v>227</v>
      </c>
    </row>
    <row r="10" spans="1:11" ht="45">
      <c r="A10" s="41">
        <v>200</v>
      </c>
      <c r="B10" s="41" t="s">
        <v>450</v>
      </c>
      <c r="C10" s="69">
        <v>239076</v>
      </c>
      <c r="D10" s="69"/>
      <c r="E10" s="45" t="s">
        <v>139</v>
      </c>
      <c r="F10" s="41" t="s">
        <v>208</v>
      </c>
      <c r="G10" s="41" t="s">
        <v>150</v>
      </c>
      <c r="H10" s="41" t="s">
        <v>226</v>
      </c>
      <c r="I10" s="41"/>
      <c r="J10" s="41" t="s">
        <v>225</v>
      </c>
      <c r="K10" s="41" t="s">
        <v>228</v>
      </c>
    </row>
    <row r="11" spans="1:11" ht="90">
      <c r="A11" s="107">
        <v>201</v>
      </c>
      <c r="B11" s="41">
        <v>5411394979</v>
      </c>
      <c r="C11" s="69">
        <v>239076</v>
      </c>
      <c r="D11" s="69"/>
      <c r="E11" s="45" t="s">
        <v>140</v>
      </c>
      <c r="F11" s="41" t="s">
        <v>420</v>
      </c>
      <c r="G11" s="41" t="s">
        <v>446</v>
      </c>
      <c r="H11" s="41" t="s">
        <v>226</v>
      </c>
      <c r="I11" s="41"/>
      <c r="J11" s="41" t="s">
        <v>230</v>
      </c>
      <c r="K11" s="41" t="s">
        <v>141</v>
      </c>
    </row>
    <row r="12" spans="1:11" ht="90">
      <c r="A12" s="41">
        <v>202</v>
      </c>
      <c r="B12" s="41">
        <v>5412616964</v>
      </c>
      <c r="C12" s="69">
        <v>239077</v>
      </c>
      <c r="D12" s="69">
        <v>239077</v>
      </c>
      <c r="E12" s="45" t="s">
        <v>142</v>
      </c>
      <c r="F12" s="41" t="s">
        <v>188</v>
      </c>
      <c r="G12" s="41" t="s">
        <v>440</v>
      </c>
      <c r="H12" s="41"/>
      <c r="I12" s="41" t="s">
        <v>226</v>
      </c>
      <c r="J12" s="41" t="s">
        <v>230</v>
      </c>
      <c r="K12" s="41" t="s">
        <v>227</v>
      </c>
    </row>
    <row r="13" spans="1:11" ht="112.5">
      <c r="A13" s="41">
        <v>203</v>
      </c>
      <c r="B13" s="41">
        <v>5412644400</v>
      </c>
      <c r="C13" s="69">
        <v>239077</v>
      </c>
      <c r="D13" s="69">
        <v>239077</v>
      </c>
      <c r="E13" s="45" t="s">
        <v>143</v>
      </c>
      <c r="F13" s="41" t="s">
        <v>188</v>
      </c>
      <c r="G13" s="41" t="s">
        <v>440</v>
      </c>
      <c r="H13" s="41"/>
      <c r="I13" s="41" t="s">
        <v>226</v>
      </c>
      <c r="J13" s="41" t="s">
        <v>230</v>
      </c>
      <c r="K13" s="41" t="s">
        <v>227</v>
      </c>
    </row>
    <row r="14" spans="1:11" ht="67.5">
      <c r="A14" s="107">
        <v>204</v>
      </c>
      <c r="B14" s="45">
        <v>5411341180</v>
      </c>
      <c r="C14" s="69">
        <v>239077</v>
      </c>
      <c r="D14" s="69">
        <v>239077</v>
      </c>
      <c r="E14" s="45" t="s">
        <v>144</v>
      </c>
      <c r="F14" s="41" t="s">
        <v>422</v>
      </c>
      <c r="G14" s="41" t="s">
        <v>154</v>
      </c>
      <c r="H14" s="41"/>
      <c r="I14" s="41" t="s">
        <v>226</v>
      </c>
      <c r="J14" s="41" t="s">
        <v>230</v>
      </c>
      <c r="K14" s="41" t="s">
        <v>227</v>
      </c>
    </row>
    <row r="15" spans="1:11" ht="45">
      <c r="A15" s="41">
        <v>205</v>
      </c>
      <c r="B15" s="41" t="s">
        <v>145</v>
      </c>
      <c r="C15" s="69">
        <v>239078</v>
      </c>
      <c r="D15" s="41"/>
      <c r="E15" s="45" t="s">
        <v>146</v>
      </c>
      <c r="F15" s="41" t="s">
        <v>428</v>
      </c>
      <c r="G15" s="41" t="s">
        <v>446</v>
      </c>
      <c r="H15" s="41" t="s">
        <v>226</v>
      </c>
      <c r="I15" s="41"/>
      <c r="J15" s="41" t="s">
        <v>225</v>
      </c>
      <c r="K15" s="41" t="s">
        <v>227</v>
      </c>
    </row>
    <row r="16" spans="1:11" ht="45">
      <c r="A16" s="41">
        <v>206</v>
      </c>
      <c r="B16" s="41" t="s">
        <v>147</v>
      </c>
      <c r="C16" s="69">
        <v>239078</v>
      </c>
      <c r="D16" s="69"/>
      <c r="E16" s="53" t="s">
        <v>148</v>
      </c>
      <c r="F16" s="41" t="s">
        <v>179</v>
      </c>
      <c r="G16" s="41" t="s">
        <v>446</v>
      </c>
      <c r="H16" s="41" t="s">
        <v>226</v>
      </c>
      <c r="I16" s="41"/>
      <c r="J16" s="41" t="s">
        <v>225</v>
      </c>
      <c r="K16" s="41" t="s">
        <v>227</v>
      </c>
    </row>
    <row r="17" spans="8:9" ht="23.25">
      <c r="H17" s="40">
        <f>COUNTIF(H4:H16,H4)</f>
        <v>10</v>
      </c>
      <c r="I17" s="40">
        <f>COUNTIF(I4:I16,H4)</f>
        <v>3</v>
      </c>
    </row>
    <row r="18" ht="23.25">
      <c r="A18" s="40">
        <f>COUNT(A4:A16)</f>
        <v>13</v>
      </c>
    </row>
  </sheetData>
  <sheetProtection/>
  <autoFilter ref="A3:K16"/>
  <mergeCells count="2">
    <mergeCell ref="A1:K1"/>
    <mergeCell ref="A2:K2"/>
  </mergeCells>
  <printOptions/>
  <pageMargins left="0.2362204724409449" right="0.15748031496062992" top="0.35433070866141736" bottom="0.2362204724409449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Thanawath</cp:lastModifiedBy>
  <cp:lastPrinted>2011-09-06T09:36:39Z</cp:lastPrinted>
  <dcterms:created xsi:type="dcterms:W3CDTF">2010-03-17T06:46:08Z</dcterms:created>
  <dcterms:modified xsi:type="dcterms:W3CDTF">2011-09-06T09:39:28Z</dcterms:modified>
  <cp:category/>
  <cp:version/>
  <cp:contentType/>
  <cp:contentStatus/>
</cp:coreProperties>
</file>